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3256" windowHeight="13176" activeTab="2"/>
  </bookViews>
  <sheets>
    <sheet name="działalnośćsatutowa" sheetId="3" r:id="rId1"/>
    <sheet name="działalnośćgospodarcza" sheetId="7" r:id="rId2"/>
    <sheet name="preliminarzKoła" sheetId="6" r:id="rId3"/>
  </sheets>
  <definedNames>
    <definedName name="_xlnm.Print_Area" localSheetId="1">działalnośćgospodarcza!$A$1:$H$67</definedName>
    <definedName name="_xlnm.Print_Area" localSheetId="0">działalnośćsatutowa!$A$1:$H$8</definedName>
    <definedName name="_xlnm.Print_Area" localSheetId="2">preliminarzKoła!$A$1:$E$70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H11" i="7"/>
  <c r="D13" i="6"/>
  <c r="H12" i="7"/>
  <c r="D14" i="6"/>
  <c r="H13" i="7"/>
  <c r="D15" i="6"/>
  <c r="H14" i="7"/>
  <c r="D16" i="6"/>
  <c r="H15" i="7"/>
  <c r="D17" i="6"/>
  <c r="H16" i="7"/>
  <c r="D18" i="6"/>
  <c r="H17" i="7"/>
  <c r="D19" i="6"/>
  <c r="D22" i="6"/>
  <c r="H23" i="7"/>
  <c r="D27" i="6"/>
  <c r="H24" i="7"/>
  <c r="D28" i="6"/>
  <c r="H25" i="7"/>
  <c r="D29" i="6"/>
  <c r="H26" i="7"/>
  <c r="D30" i="6"/>
  <c r="H27" i="7"/>
  <c r="D31" i="6"/>
  <c r="H28" i="7"/>
  <c r="D32" i="6"/>
  <c r="H29" i="7"/>
  <c r="D33" i="6"/>
  <c r="H30" i="7"/>
  <c r="D34" i="6"/>
  <c r="H32" i="7"/>
  <c r="D36" i="6"/>
  <c r="H33" i="7"/>
  <c r="D37" i="6"/>
  <c r="H34" i="7"/>
  <c r="D38" i="6"/>
  <c r="H35" i="7"/>
  <c r="D39" i="6"/>
  <c r="H36" i="7"/>
  <c r="D40" i="6"/>
  <c r="H37" i="7"/>
  <c r="D41" i="6"/>
  <c r="H38" i="7"/>
  <c r="D42" i="6"/>
  <c r="H39" i="7"/>
  <c r="D43" i="6"/>
  <c r="H40" i="7"/>
  <c r="D44" i="6"/>
  <c r="H41" i="7"/>
  <c r="D45" i="6"/>
  <c r="H42" i="7"/>
  <c r="D46" i="6"/>
  <c r="H44" i="7"/>
  <c r="D48" i="6"/>
  <c r="H45" i="7"/>
  <c r="D49" i="6"/>
  <c r="H46" i="7"/>
  <c r="D50" i="6"/>
  <c r="H49" i="7"/>
  <c r="D53" i="6"/>
  <c r="H50" i="7"/>
  <c r="D54" i="6"/>
  <c r="H51" i="7"/>
  <c r="D55" i="6"/>
  <c r="H52" i="7"/>
  <c r="D56" i="6"/>
  <c r="H53" i="7"/>
  <c r="D57" i="6"/>
  <c r="H54" i="7"/>
  <c r="D58" i="6"/>
  <c r="H57" i="7"/>
  <c r="D61" i="6"/>
  <c r="H58" i="7"/>
  <c r="D62" i="6"/>
  <c r="D64" i="6"/>
  <c r="D66" i="6"/>
  <c r="G22" i="7"/>
  <c r="F22" i="7"/>
  <c r="E22" i="7"/>
  <c r="D22" i="7"/>
  <c r="C22" i="7"/>
  <c r="C21" i="6"/>
  <c r="E21" i="6"/>
  <c r="C20" i="6"/>
  <c r="E20" i="6"/>
  <c r="C19" i="6"/>
  <c r="C18" i="6"/>
  <c r="C13" i="6"/>
  <c r="C12" i="6"/>
  <c r="C11" i="6"/>
  <c r="C10" i="6"/>
  <c r="C9" i="6"/>
  <c r="C8" i="6"/>
  <c r="G20" i="7"/>
  <c r="F20" i="7"/>
  <c r="E20" i="7"/>
  <c r="D20" i="7"/>
  <c r="C20" i="7"/>
  <c r="H63" i="3"/>
  <c r="C62" i="6"/>
  <c r="H61" i="3"/>
  <c r="C60" i="6"/>
  <c r="E60" i="6"/>
  <c r="H58" i="3"/>
  <c r="C57" i="6"/>
  <c r="H46" i="3"/>
  <c r="C45" i="6"/>
  <c r="H45" i="3"/>
  <c r="C44" i="6"/>
  <c r="H44" i="3"/>
  <c r="C43" i="6"/>
  <c r="B1" i="7"/>
  <c r="B1" i="6"/>
  <c r="C7" i="6"/>
  <c r="E7" i="6"/>
  <c r="G60" i="7"/>
  <c r="F60" i="7"/>
  <c r="E60" i="7"/>
  <c r="D60" i="7"/>
  <c r="C60" i="7"/>
  <c r="H64" i="3"/>
  <c r="C63" i="6"/>
  <c r="E63" i="6"/>
  <c r="H62" i="3"/>
  <c r="C61" i="6"/>
  <c r="H60" i="3"/>
  <c r="C59" i="6"/>
  <c r="E59" i="6"/>
  <c r="H59" i="3"/>
  <c r="C58" i="6"/>
  <c r="H57" i="3"/>
  <c r="C56" i="6"/>
  <c r="H56" i="3"/>
  <c r="C55" i="6"/>
  <c r="H55" i="3"/>
  <c r="C54" i="6"/>
  <c r="H54" i="3"/>
  <c r="C53" i="6"/>
  <c r="H53" i="3"/>
  <c r="C52" i="6"/>
  <c r="H52" i="3"/>
  <c r="C51" i="6"/>
  <c r="H51" i="3"/>
  <c r="C50" i="6"/>
  <c r="H50" i="3"/>
  <c r="C49" i="6"/>
  <c r="H49" i="3"/>
  <c r="C48" i="6"/>
  <c r="H48" i="3"/>
  <c r="C47" i="6"/>
  <c r="H47" i="3"/>
  <c r="C46" i="6"/>
  <c r="H43" i="3"/>
  <c r="C42" i="6"/>
  <c r="H42" i="3"/>
  <c r="C41" i="6"/>
  <c r="H41" i="3"/>
  <c r="C40" i="6"/>
  <c r="H40" i="3"/>
  <c r="C39" i="6"/>
  <c r="H39" i="3"/>
  <c r="C38" i="6"/>
  <c r="H38" i="3"/>
  <c r="C37" i="6"/>
  <c r="H37" i="3"/>
  <c r="C36" i="6"/>
  <c r="H36" i="3"/>
  <c r="H35" i="3"/>
  <c r="C34" i="6"/>
  <c r="H34" i="3"/>
  <c r="C33" i="6"/>
  <c r="H33" i="3"/>
  <c r="C32" i="6"/>
  <c r="H32" i="3"/>
  <c r="C31" i="6"/>
  <c r="H31" i="3"/>
  <c r="C30" i="6"/>
  <c r="H30" i="3"/>
  <c r="C29" i="6"/>
  <c r="H29" i="3"/>
  <c r="C28" i="6"/>
  <c r="H28" i="3"/>
  <c r="C27" i="6"/>
  <c r="C65" i="3"/>
  <c r="G65" i="3"/>
  <c r="F65" i="3"/>
  <c r="E65" i="3"/>
  <c r="D65" i="3"/>
  <c r="C25" i="3"/>
  <c r="E61" i="6"/>
  <c r="E62" i="6"/>
  <c r="E57" i="6"/>
  <c r="E34" i="6"/>
  <c r="E58" i="6"/>
  <c r="C35" i="6"/>
  <c r="C64" i="6"/>
  <c r="E54" i="6"/>
  <c r="E48" i="6"/>
  <c r="E15" i="6"/>
  <c r="E16" i="6"/>
  <c r="E17" i="6"/>
  <c r="C22" i="6"/>
  <c r="E11" i="6"/>
  <c r="E18" i="6"/>
  <c r="H20" i="7"/>
  <c r="E28" i="6"/>
  <c r="E30" i="6"/>
  <c r="E29" i="6"/>
  <c r="E41" i="6"/>
  <c r="E53" i="6"/>
  <c r="E44" i="6"/>
  <c r="E40" i="6"/>
  <c r="E52" i="6"/>
  <c r="E42" i="6"/>
  <c r="E56" i="6"/>
  <c r="E36" i="6"/>
  <c r="E37" i="6"/>
  <c r="E49" i="6"/>
  <c r="E32" i="6"/>
  <c r="E38" i="6"/>
  <c r="E50" i="6"/>
  <c r="E39" i="6"/>
  <c r="E19" i="6"/>
  <c r="E51" i="6"/>
  <c r="E46" i="6"/>
  <c r="H65" i="3"/>
  <c r="H60" i="7"/>
  <c r="E55" i="6"/>
  <c r="E43" i="6"/>
  <c r="E31" i="6"/>
  <c r="E33" i="6"/>
  <c r="E45" i="6"/>
  <c r="E47" i="6"/>
  <c r="E27" i="6"/>
  <c r="E12" i="6"/>
  <c r="E13" i="6"/>
  <c r="E8" i="6"/>
  <c r="E9" i="6"/>
  <c r="E10" i="6"/>
  <c r="E14" i="6"/>
  <c r="C66" i="6"/>
  <c r="E35" i="6"/>
  <c r="E22" i="6"/>
  <c r="E64" i="6"/>
  <c r="E66" i="6"/>
  <c r="C67" i="3"/>
</calcChain>
</file>

<file path=xl/sharedStrings.xml><?xml version="1.0" encoding="utf-8"?>
<sst xmlns="http://schemas.openxmlformats.org/spreadsheetml/2006/main" count="213" uniqueCount="84">
  <si>
    <t>PREZES</t>
  </si>
  <si>
    <t>SKARBNIK</t>
  </si>
  <si>
    <t>Lp.</t>
  </si>
  <si>
    <t>składka członkowska</t>
  </si>
  <si>
    <t>egzaminy</t>
  </si>
  <si>
    <t>wpłaty dobrowolne</t>
  </si>
  <si>
    <t>darowizny</t>
  </si>
  <si>
    <t>dotacje</t>
  </si>
  <si>
    <t>inne przychody</t>
  </si>
  <si>
    <t>Razem przychód</t>
  </si>
  <si>
    <t>refundacja ze składki okręgowej - SSR</t>
  </si>
  <si>
    <t>Razem koszty</t>
  </si>
  <si>
    <t>źródło przychodu - wartości netto</t>
  </si>
  <si>
    <t>działalność statutowa</t>
  </si>
  <si>
    <t>źródło kosztów - wartość brutto</t>
  </si>
  <si>
    <t>inne koszty</t>
  </si>
  <si>
    <t>zakup materiału zarybieniowego - ryby</t>
  </si>
  <si>
    <t>zakup energii, gazu, wody, ścieki, CO</t>
  </si>
  <si>
    <t>zakup materiałów – środki transportu łodzie, samochody</t>
  </si>
  <si>
    <t>usługi obce - telekomunikacja</t>
  </si>
  <si>
    <t xml:space="preserve">Koło numer - </t>
  </si>
  <si>
    <t>Pieczątka Koła</t>
  </si>
  <si>
    <t>Data sporządzenia:</t>
  </si>
  <si>
    <t>działalność organizacyjna</t>
  </si>
  <si>
    <t>sport i turystyka</t>
  </si>
  <si>
    <t>młodzież</t>
  </si>
  <si>
    <t>ochrona</t>
  </si>
  <si>
    <t>zagospodarowanie</t>
  </si>
  <si>
    <t xml:space="preserve">amortyzacja </t>
  </si>
  <si>
    <t>usługi obce - remontowe</t>
  </si>
  <si>
    <t>usługi obce – ochrona monitoring</t>
  </si>
  <si>
    <t>usługi obce – pozostałe (proszę podać jakie)</t>
  </si>
  <si>
    <t>wynagrodzenia – umowa o pracę</t>
  </si>
  <si>
    <t>wynagrodzenia – umowa cywilnoprawna</t>
  </si>
  <si>
    <t>wynagrodzenia – ZUS pracodawcy</t>
  </si>
  <si>
    <t>wynagrodzenia – pozostałe obciążenia pracodawcy (ZFŚS)</t>
  </si>
  <si>
    <t>nagrody, puchary i upominki</t>
  </si>
  <si>
    <t>wynajem schroniska</t>
  </si>
  <si>
    <t>wynajem domków</t>
  </si>
  <si>
    <t>wynajem łodzi</t>
  </si>
  <si>
    <t>noclegi w ośrodku szkoleniowym</t>
  </si>
  <si>
    <t>działalność gospodarcza</t>
  </si>
  <si>
    <t>zakup materiału do produkcji - pasza, wapno itp.</t>
  </si>
  <si>
    <t>razem</t>
  </si>
  <si>
    <t>działalność gospodarcza - ….................</t>
  </si>
  <si>
    <t>działalność gospodarcza - razem</t>
  </si>
  <si>
    <t>działalność razem</t>
  </si>
  <si>
    <t>odpłatność w działalności sportowo - rekreacyjnej - wpisowe, opłaty startowe</t>
  </si>
  <si>
    <t>odpłatność w działalności sportowo - rekreacyjnej - wycieczki, inne</t>
  </si>
  <si>
    <t>wpisowe - członkostwo</t>
  </si>
  <si>
    <t>zakup materiałów - środki czystości, art. biurowe, itp.</t>
  </si>
  <si>
    <t>zakup materiałów - wyposażenie drobne</t>
  </si>
  <si>
    <t>zakup materiałów - remontowe</t>
  </si>
  <si>
    <t>zakup materiałów - pozostałe materiały (podać jakie)</t>
  </si>
  <si>
    <t>usługi obce - prowizje i opłaty bankowe</t>
  </si>
  <si>
    <t>podatki i opłaty - wieczyste użytkowanie</t>
  </si>
  <si>
    <t>podatki i opłaty - podatek od nieruchomości</t>
  </si>
  <si>
    <t>podatki i opłaty - dzierżawa wód</t>
  </si>
  <si>
    <t>podatki i opłaty - podatek leśny</t>
  </si>
  <si>
    <t>podatki i opłaty - podatek rolny</t>
  </si>
  <si>
    <t>wynagrodzenia - diety zarządu</t>
  </si>
  <si>
    <t>wynagrodzenia - diety skarbników</t>
  </si>
  <si>
    <t>wynagrodzenia – pozostałe obciążenia pracodawcy odzież ochronna i BHP</t>
  </si>
  <si>
    <t>wynagrodzenia – inne  świadczenia dla pracowników (proszę podać jakie)</t>
  </si>
  <si>
    <t>pozostałe - ubezpieczenia majątkowe</t>
  </si>
  <si>
    <t>pozostałe - ubezpieczenia osobowe</t>
  </si>
  <si>
    <t xml:space="preserve">pozostałe - podróże służbowe : delegacje, diety </t>
  </si>
  <si>
    <t>koszty imprez sportowych</t>
  </si>
  <si>
    <t>pozostałe koszty operacyjne</t>
  </si>
  <si>
    <t>pozostałe przychody operacyjne</t>
  </si>
  <si>
    <r>
      <t>usługi obce – środki transportu</t>
    </r>
    <r>
      <rPr>
        <b/>
        <sz val="10"/>
        <color theme="1"/>
        <rFont val="Times New Roman"/>
        <family val="1"/>
        <charset val="238"/>
      </rPr>
      <t xml:space="preserve"> łodzie, samochody</t>
    </r>
  </si>
  <si>
    <r>
      <t>podatki i opłaty - środki transportu</t>
    </r>
    <r>
      <rPr>
        <b/>
        <sz val="10"/>
        <color theme="1"/>
        <rFont val="Times New Roman"/>
        <family val="1"/>
        <charset val="238"/>
      </rPr>
      <t xml:space="preserve"> łodzie, samochody</t>
    </r>
  </si>
  <si>
    <r>
      <t>pozostałe - ubezpieczenia środki transportu</t>
    </r>
    <r>
      <rPr>
        <b/>
        <sz val="10"/>
        <color theme="1"/>
        <rFont val="Times New Roman"/>
        <family val="1"/>
        <charset val="238"/>
      </rPr>
      <t xml:space="preserve"> łodzie, samochody</t>
    </r>
  </si>
  <si>
    <t>Liczba członków na dzień sporządzenia preliminarza</t>
  </si>
  <si>
    <t>PLAN PRZYCHODÓW I KOSZTÓW DZIAŁALNOŚCI STATUTOWEJ NA 2024 ROK</t>
  </si>
  <si>
    <t>PLAN PRZYCHODÓW I KOSZTÓW DZIAŁALNOŚCI GOSPODARCZEJ: SCHRONISKA, STANICA, ŁOWISKA                                     NA 2024 ROK</t>
  </si>
  <si>
    <t xml:space="preserve">składka członkowska -  rozbite </t>
  </si>
  <si>
    <r>
      <t>usługi obce – środki transportu</t>
    </r>
    <r>
      <rPr>
        <b/>
        <sz val="12"/>
        <color theme="1"/>
        <rFont val="Times New Roman"/>
        <family val="1"/>
        <charset val="238"/>
      </rPr>
      <t xml:space="preserve"> łodzie, samochody</t>
    </r>
  </si>
  <si>
    <r>
      <t>podatki i opłaty - środki transportu</t>
    </r>
    <r>
      <rPr>
        <b/>
        <sz val="12"/>
        <color theme="1"/>
        <rFont val="Times New Roman"/>
        <family val="1"/>
        <charset val="238"/>
      </rPr>
      <t xml:space="preserve"> łodzie, samochody</t>
    </r>
  </si>
  <si>
    <r>
      <t>pozostałe - ubezpieczenia środki transportu</t>
    </r>
    <r>
      <rPr>
        <b/>
        <sz val="12"/>
        <color theme="1"/>
        <rFont val="Times New Roman"/>
        <family val="1"/>
        <charset val="238"/>
      </rPr>
      <t xml:space="preserve"> łodzie, samochody</t>
    </r>
  </si>
  <si>
    <t>Środki pieniężne na dzień opracowania preliminarza (bank, kasa)</t>
  </si>
  <si>
    <t>PLAN PRZYCHODÓW I KOSZTÓW DZIAŁALNOŚCI KOŁA NA 2024 ROK</t>
  </si>
  <si>
    <t>Wynik finansowy  ( przychód  - koszty)</t>
  </si>
  <si>
    <t>Środki pieniężne przewidowane na koniec okresu (bank, kasa)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</si>
</sst>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5">
    <xf numFmtId="0" fontId="0" fillId="0" borderId="0" xfId="0"/>
    <xf numFmtId="4" fontId="2" fillId="0" borderId="1" xfId="1" applyNumberFormat="1" applyFont="1" applyBorder="1" applyAlignment="1" applyProtection="1">
      <alignment horizontal="right"/>
      <protection locked="0"/>
    </xf>
    <xf numFmtId="14" fontId="2" fillId="4" borderId="0" xfId="1" applyNumberFormat="1" applyFont="1" applyFill="1" applyProtection="1">
      <protection locked="0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14" fontId="2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right" wrapText="1"/>
    </xf>
    <xf numFmtId="4" fontId="2" fillId="0" borderId="0" xfId="1" applyNumberFormat="1" applyFont="1"/>
    <xf numFmtId="0" fontId="2" fillId="0" borderId="3" xfId="1" applyFont="1" applyBorder="1"/>
    <xf numFmtId="0" fontId="3" fillId="2" borderId="4" xfId="1" applyFont="1" applyFill="1" applyBorder="1" applyAlignment="1">
      <alignment horizontal="center" wrapText="1"/>
    </xf>
    <xf numFmtId="4" fontId="2" fillId="0" borderId="15" xfId="1" applyNumberFormat="1" applyFont="1" applyBorder="1" applyAlignment="1" applyProtection="1">
      <alignment horizontal="right"/>
      <protection locked="0"/>
    </xf>
    <xf numFmtId="4" fontId="2" fillId="0" borderId="14" xfId="1" applyNumberFormat="1" applyFont="1" applyBorder="1" applyAlignment="1" applyProtection="1">
      <alignment horizontal="right"/>
      <protection locked="0"/>
    </xf>
    <xf numFmtId="4" fontId="3" fillId="2" borderId="3" xfId="1" applyNumberFormat="1" applyFont="1" applyFill="1" applyBorder="1" applyAlignment="1">
      <alignment horizontal="right"/>
    </xf>
    <xf numFmtId="4" fontId="3" fillId="2" borderId="7" xfId="1" applyNumberFormat="1" applyFont="1" applyFill="1" applyBorder="1" applyAlignment="1">
      <alignment horizontal="right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" fontId="3" fillId="8" borderId="3" xfId="1" applyNumberFormat="1" applyFont="1" applyFill="1" applyBorder="1" applyAlignment="1">
      <alignment horizontal="right"/>
    </xf>
    <xf numFmtId="4" fontId="2" fillId="0" borderId="26" xfId="1" applyNumberFormat="1" applyFont="1" applyBorder="1" applyAlignment="1" applyProtection="1">
      <alignment horizontal="right"/>
      <protection locked="0"/>
    </xf>
    <xf numFmtId="4" fontId="2" fillId="0" borderId="28" xfId="1" applyNumberFormat="1" applyFont="1" applyBorder="1" applyAlignment="1" applyProtection="1">
      <alignment horizontal="right"/>
      <protection locked="0"/>
    </xf>
    <xf numFmtId="4" fontId="3" fillId="2" borderId="27" xfId="1" applyNumberFormat="1" applyFont="1" applyFill="1" applyBorder="1" applyAlignment="1">
      <alignment horizontal="right"/>
    </xf>
    <xf numFmtId="4" fontId="3" fillId="2" borderId="25" xfId="1" applyNumberFormat="1" applyFont="1" applyFill="1" applyBorder="1" applyAlignment="1">
      <alignment horizontal="right"/>
    </xf>
    <xf numFmtId="4" fontId="3" fillId="2" borderId="18" xfId="1" applyNumberFormat="1" applyFont="1" applyFill="1" applyBorder="1" applyAlignment="1">
      <alignment horizontal="right"/>
    </xf>
    <xf numFmtId="4" fontId="2" fillId="0" borderId="10" xfId="1" applyNumberFormat="1" applyFont="1" applyBorder="1" applyAlignment="1" applyProtection="1">
      <alignment horizontal="right"/>
      <protection locked="0"/>
    </xf>
    <xf numFmtId="4" fontId="2" fillId="0" borderId="11" xfId="1" applyNumberFormat="1" applyFont="1" applyBorder="1" applyAlignment="1" applyProtection="1">
      <alignment horizontal="right"/>
      <protection locked="0"/>
    </xf>
    <xf numFmtId="4" fontId="7" fillId="0" borderId="15" xfId="1" applyNumberFormat="1" applyFont="1" applyBorder="1" applyAlignment="1" applyProtection="1">
      <alignment horizontal="right"/>
      <protection locked="0"/>
    </xf>
    <xf numFmtId="4" fontId="7" fillId="0" borderId="10" xfId="1" applyNumberFormat="1" applyFont="1" applyBorder="1" applyAlignment="1" applyProtection="1">
      <alignment horizontal="right"/>
      <protection locked="0"/>
    </xf>
    <xf numFmtId="4" fontId="7" fillId="0" borderId="14" xfId="1" applyNumberFormat="1" applyFont="1" applyBorder="1" applyAlignment="1" applyProtection="1">
      <alignment horizontal="right"/>
      <protection locked="0"/>
    </xf>
    <xf numFmtId="4" fontId="7" fillId="0" borderId="11" xfId="1" applyNumberFormat="1" applyFont="1" applyBorder="1" applyAlignment="1" applyProtection="1">
      <alignment horizontal="right"/>
      <protection locked="0"/>
    </xf>
    <xf numFmtId="4" fontId="7" fillId="0" borderId="17" xfId="1" applyNumberFormat="1" applyFont="1" applyBorder="1" applyAlignment="1" applyProtection="1">
      <alignment horizontal="right"/>
      <protection locked="0"/>
    </xf>
    <xf numFmtId="4" fontId="7" fillId="0" borderId="22" xfId="1" applyNumberFormat="1" applyFont="1" applyBorder="1" applyAlignment="1" applyProtection="1">
      <alignment horizontal="right"/>
      <protection locked="0"/>
    </xf>
    <xf numFmtId="0" fontId="7" fillId="5" borderId="19" xfId="1" applyFont="1" applyFill="1" applyBorder="1" applyAlignment="1">
      <alignment horizontal="right"/>
    </xf>
    <xf numFmtId="0" fontId="7" fillId="5" borderId="9" xfId="1" applyFont="1" applyFill="1" applyBorder="1" applyAlignment="1">
      <alignment wrapText="1"/>
    </xf>
    <xf numFmtId="0" fontId="7" fillId="7" borderId="6" xfId="1" applyFont="1" applyFill="1" applyBorder="1"/>
    <xf numFmtId="0" fontId="7" fillId="7" borderId="8" xfId="1" applyFont="1" applyFill="1" applyBorder="1"/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vertical="center" wrapText="1"/>
    </xf>
    <xf numFmtId="4" fontId="8" fillId="8" borderId="13" xfId="1" applyNumberFormat="1" applyFont="1" applyFill="1" applyBorder="1" applyAlignment="1">
      <alignment horizontal="right"/>
    </xf>
    <xf numFmtId="0" fontId="8" fillId="8" borderId="14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vertical="center" wrapText="1"/>
    </xf>
    <xf numFmtId="4" fontId="8" fillId="8" borderId="14" xfId="1" applyNumberFormat="1" applyFont="1" applyFill="1" applyBorder="1" applyAlignment="1">
      <alignment horizontal="right"/>
    </xf>
    <xf numFmtId="4" fontId="8" fillId="8" borderId="15" xfId="1" applyNumberFormat="1" applyFont="1" applyFill="1" applyBorder="1" applyAlignment="1">
      <alignment horizontal="right"/>
    </xf>
    <xf numFmtId="0" fontId="8" fillId="7" borderId="11" xfId="1" applyFont="1" applyFill="1" applyBorder="1" applyAlignment="1">
      <alignment horizontal="center" vertical="center" wrapText="1"/>
    </xf>
    <xf numFmtId="0" fontId="7" fillId="0" borderId="0" xfId="1" applyFont="1"/>
    <xf numFmtId="0" fontId="8" fillId="7" borderId="11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wrapText="1"/>
    </xf>
    <xf numFmtId="0" fontId="8" fillId="7" borderId="22" xfId="1" applyFont="1" applyFill="1" applyBorder="1" applyAlignment="1">
      <alignment horizontal="center" vertical="center" wrapText="1"/>
    </xf>
    <xf numFmtId="4" fontId="7" fillId="0" borderId="24" xfId="1" applyNumberFormat="1" applyFont="1" applyBorder="1" applyAlignment="1" applyProtection="1">
      <alignment horizontal="right"/>
      <protection locked="0"/>
    </xf>
    <xf numFmtId="0" fontId="8" fillId="2" borderId="4" xfId="1" applyFont="1" applyFill="1" applyBorder="1" applyAlignment="1">
      <alignment horizontal="center"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0" fillId="7" borderId="11" xfId="1" applyFont="1" applyFill="1" applyBorder="1" applyAlignment="1">
      <alignment horizontal="center" vertical="center" wrapText="1"/>
    </xf>
    <xf numFmtId="0" fontId="10" fillId="7" borderId="22" xfId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4" fontId="8" fillId="7" borderId="15" xfId="1" applyNumberFormat="1" applyFont="1" applyFill="1" applyBorder="1" applyAlignment="1">
      <alignment horizontal="right"/>
    </xf>
    <xf numFmtId="4" fontId="8" fillId="7" borderId="14" xfId="1" applyNumberFormat="1" applyFont="1" applyFill="1" applyBorder="1" applyAlignment="1">
      <alignment horizontal="right"/>
    </xf>
    <xf numFmtId="4" fontId="8" fillId="7" borderId="17" xfId="1" applyNumberFormat="1" applyFont="1" applyFill="1" applyBorder="1" applyAlignment="1">
      <alignment horizontal="right"/>
    </xf>
    <xf numFmtId="0" fontId="9" fillId="9" borderId="18" xfId="0" applyFont="1" applyFill="1" applyBorder="1" applyAlignment="1">
      <alignment horizontal="center" wrapText="1"/>
    </xf>
    <xf numFmtId="4" fontId="3" fillId="7" borderId="23" xfId="1" applyNumberFormat="1" applyFont="1" applyFill="1" applyBorder="1" applyAlignment="1">
      <alignment horizontal="right"/>
    </xf>
    <xf numFmtId="4" fontId="3" fillId="7" borderId="14" xfId="1" applyNumberFormat="1" applyFont="1" applyFill="1" applyBorder="1" applyAlignment="1">
      <alignment horizontal="right"/>
    </xf>
    <xf numFmtId="4" fontId="3" fillId="7" borderId="32" xfId="1" applyNumberFormat="1" applyFont="1" applyFill="1" applyBorder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" fontId="3" fillId="7" borderId="36" xfId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wrapText="1"/>
    </xf>
    <xf numFmtId="0" fontId="3" fillId="9" borderId="40" xfId="0" applyFont="1" applyFill="1" applyBorder="1" applyAlignment="1">
      <alignment horizontal="center" wrapText="1"/>
    </xf>
    <xf numFmtId="0" fontId="3" fillId="9" borderId="41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4" xfId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3" fillId="8" borderId="7" xfId="1" applyFont="1" applyFill="1" applyBorder="1" applyAlignment="1" applyProtection="1">
      <alignment horizontal="center" vertical="center" wrapText="1"/>
      <protection locked="0"/>
    </xf>
    <xf numFmtId="0" fontId="3" fillId="8" borderId="3" xfId="1" applyFont="1" applyFill="1" applyBorder="1" applyAlignment="1" applyProtection="1">
      <alignment horizontal="center" vertical="center" wrapText="1"/>
      <protection locked="0"/>
    </xf>
    <xf numFmtId="0" fontId="3" fillId="8" borderId="27" xfId="1" applyFont="1" applyFill="1" applyBorder="1" applyAlignment="1" applyProtection="1">
      <alignment horizontal="center" vertical="center" wrapText="1"/>
      <protection locked="0"/>
    </xf>
    <xf numFmtId="0" fontId="3" fillId="8" borderId="25" xfId="1" applyFont="1" applyFill="1" applyBorder="1" applyAlignment="1" applyProtection="1">
      <alignment horizontal="center" vertical="center" wrapText="1"/>
      <protection locked="0"/>
    </xf>
    <xf numFmtId="0" fontId="3" fillId="8" borderId="18" xfId="1" applyFont="1" applyFill="1" applyBorder="1" applyAlignment="1" applyProtection="1">
      <alignment horizontal="center" vertical="center" wrapText="1"/>
      <protection locked="0"/>
    </xf>
    <xf numFmtId="0" fontId="3" fillId="10" borderId="3" xfId="1" applyFont="1" applyFill="1" applyBorder="1" applyAlignment="1">
      <alignment horizontal="center" vertical="center" wrapText="1"/>
    </xf>
    <xf numFmtId="4" fontId="2" fillId="11" borderId="2" xfId="1" applyNumberFormat="1" applyFont="1" applyFill="1" applyBorder="1" applyAlignment="1">
      <alignment horizontal="right"/>
    </xf>
    <xf numFmtId="0" fontId="3" fillId="11" borderId="5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11" borderId="3" xfId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22" xfId="1" applyFont="1" applyFill="1" applyBorder="1" applyAlignment="1">
      <alignment horizontal="center" vertical="center" wrapText="1"/>
    </xf>
    <xf numFmtId="4" fontId="3" fillId="8" borderId="15" xfId="1" applyNumberFormat="1" applyFont="1" applyFill="1" applyBorder="1"/>
    <xf numFmtId="4" fontId="3" fillId="8" borderId="14" xfId="1" applyNumberFormat="1" applyFont="1" applyFill="1" applyBorder="1"/>
    <xf numFmtId="4" fontId="3" fillId="8" borderId="17" xfId="1" applyNumberFormat="1" applyFont="1" applyFill="1" applyBorder="1"/>
    <xf numFmtId="4" fontId="3" fillId="7" borderId="15" xfId="1" applyNumberFormat="1" applyFont="1" applyFill="1" applyBorder="1" applyAlignment="1">
      <alignment horizontal="right"/>
    </xf>
    <xf numFmtId="4" fontId="3" fillId="7" borderId="17" xfId="1" applyNumberFormat="1" applyFont="1" applyFill="1" applyBorder="1" applyAlignment="1">
      <alignment horizontal="right"/>
    </xf>
    <xf numFmtId="4" fontId="2" fillId="11" borderId="42" xfId="1" applyNumberFormat="1" applyFont="1" applyFill="1" applyBorder="1" applyAlignment="1">
      <alignment horizontal="right"/>
    </xf>
    <xf numFmtId="4" fontId="2" fillId="11" borderId="12" xfId="1" applyNumberFormat="1" applyFont="1" applyFill="1" applyBorder="1" applyAlignment="1">
      <alignment horizontal="right"/>
    </xf>
    <xf numFmtId="4" fontId="2" fillId="11" borderId="43" xfId="1" applyNumberFormat="1" applyFont="1" applyFill="1" applyBorder="1" applyAlignment="1">
      <alignment horizontal="right"/>
    </xf>
    <xf numFmtId="4" fontId="3" fillId="11" borderId="42" xfId="1" applyNumberFormat="1" applyFont="1" applyFill="1" applyBorder="1" applyAlignment="1">
      <alignment horizontal="right"/>
    </xf>
    <xf numFmtId="4" fontId="3" fillId="11" borderId="12" xfId="1" applyNumberFormat="1" applyFont="1" applyFill="1" applyBorder="1" applyAlignment="1">
      <alignment horizontal="right"/>
    </xf>
    <xf numFmtId="4" fontId="3" fillId="11" borderId="11" xfId="1" applyNumberFormat="1" applyFont="1" applyFill="1" applyBorder="1"/>
    <xf numFmtId="4" fontId="3" fillId="11" borderId="43" xfId="1" applyNumberFormat="1" applyFont="1" applyFill="1" applyBorder="1" applyAlignment="1">
      <alignment horizontal="right"/>
    </xf>
    <xf numFmtId="0" fontId="3" fillId="8" borderId="7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4" fontId="3" fillId="12" borderId="10" xfId="1" applyNumberFormat="1" applyFont="1" applyFill="1" applyBorder="1" applyAlignment="1">
      <alignment horizontal="right"/>
    </xf>
    <xf numFmtId="4" fontId="3" fillId="12" borderId="11" xfId="1" applyNumberFormat="1" applyFont="1" applyFill="1" applyBorder="1" applyAlignment="1">
      <alignment horizontal="right"/>
    </xf>
    <xf numFmtId="4" fontId="3" fillId="12" borderId="12" xfId="1" applyNumberFormat="1" applyFont="1" applyFill="1" applyBorder="1" applyAlignment="1">
      <alignment horizontal="right"/>
    </xf>
    <xf numFmtId="4" fontId="3" fillId="11" borderId="15" xfId="1" applyNumberFormat="1" applyFont="1" applyFill="1" applyBorder="1"/>
    <xf numFmtId="4" fontId="3" fillId="11" borderId="14" xfId="1" applyNumberFormat="1" applyFont="1" applyFill="1" applyBorder="1"/>
    <xf numFmtId="4" fontId="3" fillId="11" borderId="15" xfId="1" applyNumberFormat="1" applyFont="1" applyFill="1" applyBorder="1" applyAlignment="1">
      <alignment horizontal="right"/>
    </xf>
    <xf numFmtId="4" fontId="3" fillId="11" borderId="14" xfId="1" applyNumberFormat="1" applyFont="1" applyFill="1" applyBorder="1" applyAlignment="1">
      <alignment horizontal="right"/>
    </xf>
    <xf numFmtId="4" fontId="3" fillId="11" borderId="17" xfId="1" applyNumberFormat="1" applyFont="1" applyFill="1" applyBorder="1" applyAlignment="1">
      <alignment horizontal="right"/>
    </xf>
    <xf numFmtId="4" fontId="3" fillId="12" borderId="43" xfId="1" applyNumberFormat="1" applyFont="1" applyFill="1" applyBorder="1" applyAlignment="1">
      <alignment horizontal="right"/>
    </xf>
    <xf numFmtId="4" fontId="3" fillId="11" borderId="17" xfId="1" applyNumberFormat="1" applyFont="1" applyFill="1" applyBorder="1"/>
    <xf numFmtId="4" fontId="3" fillId="2" borderId="3" xfId="1" applyNumberFormat="1" applyFont="1" applyFill="1" applyBorder="1" applyAlignment="1">
      <alignment horizontal="center" vertical="center"/>
    </xf>
    <xf numFmtId="4" fontId="3" fillId="11" borderId="7" xfId="1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horizontal="center" wrapText="1"/>
    </xf>
    <xf numFmtId="0" fontId="3" fillId="11" borderId="17" xfId="0" applyFont="1" applyFill="1" applyBorder="1" applyAlignment="1">
      <alignment horizontal="center" wrapText="1"/>
    </xf>
    <xf numFmtId="0" fontId="3" fillId="11" borderId="3" xfId="1" applyFont="1" applyFill="1" applyBorder="1" applyAlignment="1">
      <alignment horizontal="center"/>
    </xf>
    <xf numFmtId="0" fontId="3" fillId="11" borderId="4" xfId="1" applyFont="1" applyFill="1" applyBorder="1" applyAlignment="1">
      <alignment horizontal="left" wrapText="1"/>
    </xf>
    <xf numFmtId="4" fontId="3" fillId="11" borderId="3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wrapText="1"/>
    </xf>
    <xf numFmtId="4" fontId="3" fillId="11" borderId="8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wrapText="1"/>
    </xf>
    <xf numFmtId="0" fontId="3" fillId="10" borderId="40" xfId="0" applyFont="1" applyFill="1" applyBorder="1" applyAlignment="1">
      <alignment horizontal="center" wrapText="1"/>
    </xf>
    <xf numFmtId="0" fontId="3" fillId="10" borderId="44" xfId="0" applyFont="1" applyFill="1" applyBorder="1" applyAlignment="1">
      <alignment horizont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3" fillId="7" borderId="16" xfId="1" applyFont="1" applyFill="1" applyBorder="1" applyAlignment="1">
      <alignment horizontal="center" vertical="center" wrapText="1"/>
    </xf>
    <xf numFmtId="0" fontId="3" fillId="10" borderId="7" xfId="1" applyFont="1" applyFill="1" applyBorder="1" applyAlignment="1">
      <alignment horizontal="center" vertical="center" wrapText="1"/>
    </xf>
    <xf numFmtId="4" fontId="3" fillId="7" borderId="18" xfId="1" applyNumberFormat="1" applyFont="1" applyFill="1" applyBorder="1" applyAlignment="1">
      <alignment horizontal="center" vertical="center"/>
    </xf>
    <xf numFmtId="4" fontId="3" fillId="7" borderId="3" xfId="1" applyNumberFormat="1" applyFont="1" applyFill="1" applyBorder="1" applyAlignment="1">
      <alignment horizontal="center" vertical="center"/>
    </xf>
    <xf numFmtId="4" fontId="3" fillId="7" borderId="7" xfId="1" applyNumberFormat="1" applyFont="1" applyFill="1" applyBorder="1" applyAlignment="1">
      <alignment horizontal="center" vertical="center"/>
    </xf>
    <xf numFmtId="4" fontId="3" fillId="11" borderId="23" xfId="1" applyNumberFormat="1" applyFont="1" applyFill="1" applyBorder="1" applyAlignment="1">
      <alignment horizontal="right"/>
    </xf>
    <xf numFmtId="4" fontId="3" fillId="11" borderId="36" xfId="1" applyNumberFormat="1" applyFont="1" applyFill="1" applyBorder="1" applyAlignment="1">
      <alignment horizontal="right"/>
    </xf>
    <xf numFmtId="0" fontId="7" fillId="2" borderId="3" xfId="1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4" fontId="8" fillId="2" borderId="3" xfId="1" applyNumberFormat="1" applyFont="1" applyFill="1" applyBorder="1" applyAlignment="1">
      <alignment horizontal="center" vertical="center"/>
    </xf>
    <xf numFmtId="4" fontId="8" fillId="2" borderId="7" xfId="1" applyNumberFormat="1" applyFont="1" applyFill="1" applyBorder="1" applyAlignment="1">
      <alignment horizontal="center" vertical="center"/>
    </xf>
    <xf numFmtId="4" fontId="8" fillId="8" borderId="3" xfId="1" applyNumberFormat="1" applyFont="1" applyFill="1" applyBorder="1" applyAlignment="1">
      <alignment horizontal="center" vertical="center"/>
    </xf>
    <xf numFmtId="0" fontId="3" fillId="8" borderId="0" xfId="1" applyFont="1" applyFill="1" applyAlignment="1" applyProtection="1">
      <alignment horizontal="left" vertical="center" wrapText="1"/>
      <protection locked="0"/>
    </xf>
    <xf numFmtId="4" fontId="2" fillId="11" borderId="32" xfId="1" applyNumberFormat="1" applyFont="1" applyFill="1" applyBorder="1" applyAlignment="1">
      <alignment horizontal="right"/>
    </xf>
    <xf numFmtId="4" fontId="2" fillId="11" borderId="33" xfId="1" applyNumberFormat="1" applyFont="1" applyFill="1" applyBorder="1" applyAlignment="1">
      <alignment horizontal="right"/>
    </xf>
    <xf numFmtId="4" fontId="2" fillId="11" borderId="34" xfId="1" applyNumberFormat="1" applyFont="1" applyFill="1" applyBorder="1" applyAlignment="1">
      <alignment horizontal="right"/>
    </xf>
    <xf numFmtId="4" fontId="2" fillId="11" borderId="31" xfId="1" applyNumberFormat="1" applyFont="1" applyFill="1" applyBorder="1" applyAlignment="1">
      <alignment horizontal="right"/>
    </xf>
    <xf numFmtId="4" fontId="2" fillId="11" borderId="23" xfId="1" applyNumberFormat="1" applyFont="1" applyFill="1" applyBorder="1" applyAlignment="1">
      <alignment horizontal="right"/>
    </xf>
    <xf numFmtId="4" fontId="2" fillId="11" borderId="30" xfId="1" applyNumberFormat="1" applyFont="1" applyFill="1" applyBorder="1" applyAlignment="1">
      <alignment horizontal="right"/>
    </xf>
    <xf numFmtId="4" fontId="2" fillId="11" borderId="29" xfId="1" applyNumberFormat="1" applyFont="1" applyFill="1" applyBorder="1" applyAlignment="1">
      <alignment horizontal="right"/>
    </xf>
    <xf numFmtId="4" fontId="2" fillId="11" borderId="36" xfId="1" applyNumberFormat="1" applyFont="1" applyFill="1" applyBorder="1" applyAlignment="1">
      <alignment horizontal="right"/>
    </xf>
    <xf numFmtId="4" fontId="2" fillId="11" borderId="37" xfId="1" applyNumberFormat="1" applyFont="1" applyFill="1" applyBorder="1" applyAlignment="1">
      <alignment horizontal="right"/>
    </xf>
    <xf numFmtId="4" fontId="2" fillId="11" borderId="38" xfId="1" applyNumberFormat="1" applyFont="1" applyFill="1" applyBorder="1" applyAlignment="1">
      <alignment horizontal="right"/>
    </xf>
    <xf numFmtId="4" fontId="2" fillId="11" borderId="35" xfId="1" applyNumberFormat="1" applyFont="1" applyFill="1" applyBorder="1" applyAlignment="1">
      <alignment horizontal="right"/>
    </xf>
    <xf numFmtId="4" fontId="7" fillId="11" borderId="23" xfId="1" applyNumberFormat="1" applyFont="1" applyFill="1" applyBorder="1" applyAlignment="1">
      <alignment horizontal="right"/>
    </xf>
    <xf numFmtId="0" fontId="3" fillId="11" borderId="0" xfId="1" applyFont="1" applyFill="1" applyAlignment="1">
      <alignment horizontal="left" vertical="center" wrapText="1"/>
    </xf>
    <xf numFmtId="0" fontId="2" fillId="6" borderId="0" xfId="1" applyFont="1" applyFill="1" applyAlignment="1">
      <alignment wrapText="1"/>
    </xf>
    <xf numFmtId="0" fontId="3" fillId="8" borderId="6" xfId="1" applyFont="1" applyFill="1" applyBorder="1" applyAlignment="1">
      <alignment horizontal="center" vertical="center" wrapText="1"/>
    </xf>
    <xf numFmtId="4" fontId="3" fillId="6" borderId="3" xfId="1" applyNumberFormat="1" applyFont="1" applyFill="1" applyBorder="1" applyAlignment="1" applyProtection="1">
      <alignment horizontal="center" vertical="center"/>
      <protection locked="0"/>
    </xf>
    <xf numFmtId="0" fontId="10" fillId="7" borderId="6" xfId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 wrapText="1"/>
    </xf>
    <xf numFmtId="4" fontId="8" fillId="8" borderId="45" xfId="1" applyNumberFormat="1" applyFont="1" applyFill="1" applyBorder="1" applyAlignment="1">
      <alignment horizontal="right"/>
    </xf>
    <xf numFmtId="4" fontId="8" fillId="9" borderId="8" xfId="1" applyNumberFormat="1" applyFont="1" applyFill="1" applyBorder="1" applyAlignment="1">
      <alignment horizontal="center" vertical="center"/>
    </xf>
    <xf numFmtId="4" fontId="3" fillId="6" borderId="0" xfId="1" applyNumberFormat="1" applyFont="1" applyFill="1" applyAlignment="1">
      <alignment horizontal="center"/>
    </xf>
    <xf numFmtId="0" fontId="5" fillId="10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</cellXfs>
  <cellStyles count="1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110" zoomScaleNormal="110" zoomScalePageLayoutView="110" workbookViewId="0">
      <selection sqref="A1:H76"/>
    </sheetView>
  </sheetViews>
  <sheetFormatPr defaultColWidth="10.33203125" defaultRowHeight="13.2"/>
  <cols>
    <col min="1" max="1" width="4.33203125" style="3" customWidth="1"/>
    <col min="2" max="2" width="51" style="5" customWidth="1"/>
    <col min="3" max="8" width="16.6640625" style="4" customWidth="1"/>
    <col min="9" max="16384" width="10.33203125" style="4"/>
  </cols>
  <sheetData>
    <row r="1" spans="1:8" ht="17.25" customHeight="1">
      <c r="B1" s="169" t="s">
        <v>20</v>
      </c>
    </row>
    <row r="2" spans="1:8" ht="28.5" customHeight="1">
      <c r="A2" s="193" t="s">
        <v>74</v>
      </c>
      <c r="B2" s="193"/>
      <c r="C2" s="193"/>
      <c r="D2" s="193"/>
      <c r="E2" s="193"/>
      <c r="F2" s="193"/>
      <c r="G2" s="193"/>
      <c r="H2" s="193"/>
    </row>
    <row r="3" spans="1:8" ht="13.8" thickBot="1"/>
    <row r="4" spans="1:8" ht="18" customHeight="1" thickBot="1">
      <c r="B4" s="184" t="s">
        <v>73</v>
      </c>
      <c r="C4" s="13"/>
    </row>
    <row r="5" spans="1:8" ht="20.25" customHeight="1" thickBot="1">
      <c r="B5" s="4"/>
    </row>
    <row r="6" spans="1:8" ht="28.5" customHeight="1" thickBot="1">
      <c r="B6" s="186" t="s">
        <v>80</v>
      </c>
      <c r="C6" s="185"/>
    </row>
    <row r="7" spans="1:8" ht="36.75" customHeight="1" thickBot="1"/>
    <row r="8" spans="1:8" ht="24" customHeight="1" thickBot="1">
      <c r="A8" s="38"/>
      <c r="B8" s="39"/>
      <c r="C8" s="40"/>
      <c r="D8" s="41"/>
      <c r="E8" s="54"/>
      <c r="F8" s="54"/>
      <c r="G8" s="54"/>
    </row>
    <row r="9" spans="1:8" ht="34.5" customHeight="1" thickBot="1">
      <c r="A9" s="42" t="s">
        <v>2</v>
      </c>
      <c r="B9" s="43" t="s">
        <v>12</v>
      </c>
      <c r="C9" s="44" t="s">
        <v>23</v>
      </c>
      <c r="D9" s="189" t="s">
        <v>43</v>
      </c>
      <c r="E9" s="54"/>
      <c r="F9" s="54"/>
      <c r="G9" s="54"/>
    </row>
    <row r="10" spans="1:8" ht="24" customHeight="1">
      <c r="A10" s="46">
        <v>1</v>
      </c>
      <c r="B10" s="47" t="s">
        <v>76</v>
      </c>
      <c r="C10" s="32"/>
      <c r="D10" s="48">
        <f t="shared" ref="D10:D24" si="0">C10</f>
        <v>0</v>
      </c>
      <c r="E10" s="54"/>
      <c r="F10" s="54"/>
      <c r="G10" s="54"/>
    </row>
    <row r="11" spans="1:8" ht="24" customHeight="1">
      <c r="A11" s="49">
        <v>2</v>
      </c>
      <c r="B11" s="50" t="s">
        <v>49</v>
      </c>
      <c r="C11" s="34"/>
      <c r="D11" s="52">
        <f t="shared" si="0"/>
        <v>0</v>
      </c>
      <c r="E11" s="54"/>
      <c r="F11" s="54"/>
      <c r="G11" s="54"/>
    </row>
    <row r="12" spans="1:8" ht="24" customHeight="1">
      <c r="A12" s="49">
        <v>3</v>
      </c>
      <c r="B12" s="50" t="s">
        <v>4</v>
      </c>
      <c r="C12" s="32"/>
      <c r="D12" s="51">
        <f t="shared" si="0"/>
        <v>0</v>
      </c>
      <c r="E12" s="54"/>
      <c r="F12" s="54"/>
      <c r="G12" s="54"/>
    </row>
    <row r="13" spans="1:8" ht="24" customHeight="1">
      <c r="A13" s="49">
        <v>4</v>
      </c>
      <c r="B13" s="50" t="s">
        <v>5</v>
      </c>
      <c r="C13" s="34"/>
      <c r="D13" s="52">
        <f t="shared" si="0"/>
        <v>0</v>
      </c>
      <c r="E13" s="54"/>
      <c r="F13" s="54"/>
      <c r="G13" s="54"/>
    </row>
    <row r="14" spans="1:8" ht="36.75" customHeight="1">
      <c r="A14" s="49">
        <v>5</v>
      </c>
      <c r="B14" s="50" t="s">
        <v>47</v>
      </c>
      <c r="C14" s="34"/>
      <c r="D14" s="51">
        <f t="shared" si="0"/>
        <v>0</v>
      </c>
      <c r="E14" s="54"/>
      <c r="F14" s="54"/>
      <c r="G14" s="54"/>
    </row>
    <row r="15" spans="1:8" ht="36.75" customHeight="1">
      <c r="A15" s="49">
        <v>6</v>
      </c>
      <c r="B15" s="50" t="s">
        <v>48</v>
      </c>
      <c r="C15" s="34"/>
      <c r="D15" s="51">
        <f t="shared" si="0"/>
        <v>0</v>
      </c>
      <c r="E15" s="54"/>
      <c r="F15" s="54"/>
      <c r="G15" s="54"/>
    </row>
    <row r="16" spans="1:8" ht="24" customHeight="1">
      <c r="A16" s="49">
        <v>7</v>
      </c>
      <c r="B16" s="53" t="s">
        <v>8</v>
      </c>
      <c r="C16" s="32"/>
      <c r="D16" s="51">
        <f t="shared" si="0"/>
        <v>0</v>
      </c>
      <c r="E16" s="54"/>
      <c r="F16" s="54"/>
      <c r="G16" s="54"/>
    </row>
    <row r="17" spans="1:8" ht="24" customHeight="1">
      <c r="A17" s="49">
        <v>8</v>
      </c>
      <c r="B17" s="50" t="s">
        <v>37</v>
      </c>
      <c r="C17" s="181"/>
      <c r="D17" s="51">
        <f t="shared" si="0"/>
        <v>0</v>
      </c>
      <c r="E17" s="54"/>
      <c r="F17" s="54"/>
      <c r="G17" s="54"/>
      <c r="H17" s="5"/>
    </row>
    <row r="18" spans="1:8" ht="24" customHeight="1">
      <c r="A18" s="49">
        <v>9</v>
      </c>
      <c r="B18" s="50" t="s">
        <v>38</v>
      </c>
      <c r="C18" s="181"/>
      <c r="D18" s="51">
        <f t="shared" si="0"/>
        <v>0</v>
      </c>
      <c r="E18" s="54"/>
      <c r="F18" s="54"/>
      <c r="G18" s="54"/>
    </row>
    <row r="19" spans="1:8" ht="24" customHeight="1">
      <c r="A19" s="49">
        <v>10</v>
      </c>
      <c r="B19" s="50" t="s">
        <v>40</v>
      </c>
      <c r="C19" s="181"/>
      <c r="D19" s="52">
        <f t="shared" si="0"/>
        <v>0</v>
      </c>
      <c r="E19" s="54"/>
      <c r="F19" s="54"/>
      <c r="G19" s="54"/>
    </row>
    <row r="20" spans="1:8" ht="24" customHeight="1">
      <c r="A20" s="49">
        <v>11</v>
      </c>
      <c r="B20" s="50" t="s">
        <v>39</v>
      </c>
      <c r="C20" s="181"/>
      <c r="D20" s="51">
        <f t="shared" si="0"/>
        <v>0</v>
      </c>
      <c r="E20" s="54"/>
      <c r="F20" s="54"/>
      <c r="G20" s="54"/>
    </row>
    <row r="21" spans="1:8" ht="21.75" customHeight="1">
      <c r="A21" s="49">
        <v>12</v>
      </c>
      <c r="B21" s="55" t="s">
        <v>6</v>
      </c>
      <c r="C21" s="34"/>
      <c r="D21" s="51">
        <f t="shared" si="0"/>
        <v>0</v>
      </c>
      <c r="E21" s="54"/>
      <c r="F21" s="54"/>
      <c r="G21" s="54"/>
    </row>
    <row r="22" spans="1:8" s="5" customFormat="1" ht="33.75" customHeight="1">
      <c r="A22" s="49">
        <v>13</v>
      </c>
      <c r="B22" s="55" t="s">
        <v>7</v>
      </c>
      <c r="C22" s="34"/>
      <c r="D22" s="51">
        <f t="shared" si="0"/>
        <v>0</v>
      </c>
      <c r="E22" s="54"/>
      <c r="F22" s="54"/>
      <c r="G22" s="54"/>
    </row>
    <row r="23" spans="1:8" ht="24" customHeight="1">
      <c r="A23" s="49">
        <v>14</v>
      </c>
      <c r="B23" s="50" t="s">
        <v>10</v>
      </c>
      <c r="C23" s="34"/>
      <c r="D23" s="51">
        <f t="shared" si="0"/>
        <v>0</v>
      </c>
      <c r="E23" s="54"/>
      <c r="F23" s="54"/>
      <c r="G23" s="54"/>
    </row>
    <row r="24" spans="1:8" ht="24" customHeight="1" thickBot="1">
      <c r="A24" s="56">
        <v>15</v>
      </c>
      <c r="B24" s="57" t="s">
        <v>69</v>
      </c>
      <c r="C24" s="58"/>
      <c r="D24" s="190">
        <f t="shared" si="0"/>
        <v>0</v>
      </c>
      <c r="E24" s="54"/>
      <c r="F24" s="54"/>
      <c r="G24" s="54"/>
    </row>
    <row r="25" spans="1:8" ht="24" customHeight="1" thickBot="1">
      <c r="A25" s="59"/>
      <c r="B25" s="74" t="s">
        <v>9</v>
      </c>
      <c r="C25" s="166">
        <f>SUM(C10:C24)</f>
        <v>0</v>
      </c>
      <c r="D25" s="191">
        <f>SUM(D10:D24)</f>
        <v>0</v>
      </c>
      <c r="E25" s="54"/>
      <c r="F25" s="54"/>
      <c r="G25" s="54"/>
    </row>
    <row r="26" spans="1:8" ht="24" customHeight="1" thickBot="1">
      <c r="A26" s="60"/>
      <c r="B26" s="61"/>
      <c r="C26" s="54"/>
      <c r="D26" s="54"/>
      <c r="E26" s="54"/>
      <c r="F26" s="54"/>
      <c r="G26" s="54"/>
      <c r="H26" s="54"/>
    </row>
    <row r="27" spans="1:8" ht="37.5" customHeight="1" thickBot="1">
      <c r="A27" s="62" t="s">
        <v>2</v>
      </c>
      <c r="B27" s="62" t="s">
        <v>14</v>
      </c>
      <c r="C27" s="44" t="s">
        <v>23</v>
      </c>
      <c r="D27" s="45" t="s">
        <v>24</v>
      </c>
      <c r="E27" s="44" t="s">
        <v>25</v>
      </c>
      <c r="F27" s="45" t="s">
        <v>26</v>
      </c>
      <c r="G27" s="44" t="s">
        <v>27</v>
      </c>
      <c r="H27" s="70" t="s">
        <v>43</v>
      </c>
    </row>
    <row r="28" spans="1:8" ht="24" customHeight="1">
      <c r="A28" s="63">
        <v>1</v>
      </c>
      <c r="B28" s="65" t="s">
        <v>16</v>
      </c>
      <c r="C28" s="32"/>
      <c r="D28" s="33"/>
      <c r="E28" s="32"/>
      <c r="F28" s="33"/>
      <c r="G28" s="32"/>
      <c r="H28" s="71">
        <f>SUM(C28:G28)</f>
        <v>0</v>
      </c>
    </row>
    <row r="29" spans="1:8" ht="39.75" customHeight="1">
      <c r="A29" s="49">
        <v>2</v>
      </c>
      <c r="B29" s="66" t="s">
        <v>42</v>
      </c>
      <c r="C29" s="34"/>
      <c r="D29" s="35"/>
      <c r="E29" s="34"/>
      <c r="F29" s="35"/>
      <c r="G29" s="34"/>
      <c r="H29" s="72">
        <f t="shared" ref="H29:H64" si="1">SUM(C29:G29)</f>
        <v>0</v>
      </c>
    </row>
    <row r="30" spans="1:8" ht="32.25" customHeight="1">
      <c r="A30" s="49">
        <v>3</v>
      </c>
      <c r="B30" s="66" t="s">
        <v>50</v>
      </c>
      <c r="C30" s="34"/>
      <c r="D30" s="35"/>
      <c r="E30" s="34"/>
      <c r="F30" s="35"/>
      <c r="G30" s="34"/>
      <c r="H30" s="72">
        <f t="shared" si="1"/>
        <v>0</v>
      </c>
    </row>
    <row r="31" spans="1:8" ht="24" customHeight="1">
      <c r="A31" s="49">
        <v>4</v>
      </c>
      <c r="B31" s="66" t="s">
        <v>17</v>
      </c>
      <c r="C31" s="34"/>
      <c r="D31" s="35"/>
      <c r="E31" s="34"/>
      <c r="F31" s="35"/>
      <c r="G31" s="34"/>
      <c r="H31" s="72">
        <f t="shared" si="1"/>
        <v>0</v>
      </c>
    </row>
    <row r="32" spans="1:8" ht="30.75" customHeight="1">
      <c r="A32" s="49">
        <v>5</v>
      </c>
      <c r="B32" s="66" t="s">
        <v>18</v>
      </c>
      <c r="C32" s="34"/>
      <c r="D32" s="35"/>
      <c r="E32" s="34"/>
      <c r="F32" s="35"/>
      <c r="G32" s="34"/>
      <c r="H32" s="72">
        <f t="shared" si="1"/>
        <v>0</v>
      </c>
    </row>
    <row r="33" spans="1:8" ht="24" customHeight="1">
      <c r="A33" s="49">
        <v>6</v>
      </c>
      <c r="B33" s="66" t="s">
        <v>51</v>
      </c>
      <c r="C33" s="34"/>
      <c r="D33" s="35"/>
      <c r="E33" s="34"/>
      <c r="F33" s="35"/>
      <c r="G33" s="34"/>
      <c r="H33" s="72">
        <f t="shared" si="1"/>
        <v>0</v>
      </c>
    </row>
    <row r="34" spans="1:8" ht="24" customHeight="1">
      <c r="A34" s="49">
        <v>7</v>
      </c>
      <c r="B34" s="66" t="s">
        <v>52</v>
      </c>
      <c r="C34" s="34"/>
      <c r="D34" s="35"/>
      <c r="E34" s="34"/>
      <c r="F34" s="35"/>
      <c r="G34" s="34"/>
      <c r="H34" s="72">
        <f t="shared" si="1"/>
        <v>0</v>
      </c>
    </row>
    <row r="35" spans="1:8" ht="24" customHeight="1">
      <c r="A35" s="49">
        <v>8</v>
      </c>
      <c r="B35" s="66" t="s">
        <v>53</v>
      </c>
      <c r="C35" s="34"/>
      <c r="D35" s="35"/>
      <c r="E35" s="34"/>
      <c r="F35" s="35"/>
      <c r="G35" s="34"/>
      <c r="H35" s="72">
        <f t="shared" si="1"/>
        <v>0</v>
      </c>
    </row>
    <row r="36" spans="1:8" ht="24" customHeight="1">
      <c r="A36" s="49">
        <v>9</v>
      </c>
      <c r="B36" s="67" t="s">
        <v>54</v>
      </c>
      <c r="C36" s="34"/>
      <c r="D36" s="35"/>
      <c r="E36" s="34"/>
      <c r="F36" s="35"/>
      <c r="G36" s="34"/>
      <c r="H36" s="72">
        <f t="shared" si="1"/>
        <v>0</v>
      </c>
    </row>
    <row r="37" spans="1:8" ht="24" customHeight="1">
      <c r="A37" s="49">
        <v>10</v>
      </c>
      <c r="B37" s="67" t="s">
        <v>19</v>
      </c>
      <c r="C37" s="34"/>
      <c r="D37" s="35"/>
      <c r="E37" s="34"/>
      <c r="F37" s="35"/>
      <c r="G37" s="34"/>
      <c r="H37" s="72">
        <f t="shared" si="1"/>
        <v>0</v>
      </c>
    </row>
    <row r="38" spans="1:8" ht="24" customHeight="1">
      <c r="A38" s="49">
        <v>11</v>
      </c>
      <c r="B38" s="67" t="s">
        <v>29</v>
      </c>
      <c r="C38" s="34"/>
      <c r="D38" s="35"/>
      <c r="E38" s="34"/>
      <c r="F38" s="35"/>
      <c r="G38" s="34"/>
      <c r="H38" s="72">
        <f t="shared" si="1"/>
        <v>0</v>
      </c>
    </row>
    <row r="39" spans="1:8" ht="24" customHeight="1">
      <c r="A39" s="49">
        <v>12</v>
      </c>
      <c r="B39" s="67" t="s">
        <v>30</v>
      </c>
      <c r="C39" s="34"/>
      <c r="D39" s="35"/>
      <c r="E39" s="34"/>
      <c r="F39" s="35"/>
      <c r="G39" s="34"/>
      <c r="H39" s="72">
        <f t="shared" si="1"/>
        <v>0</v>
      </c>
    </row>
    <row r="40" spans="1:8" ht="33.75" customHeight="1">
      <c r="A40" s="49">
        <v>13</v>
      </c>
      <c r="B40" s="67" t="s">
        <v>77</v>
      </c>
      <c r="C40" s="34"/>
      <c r="D40" s="35"/>
      <c r="E40" s="34"/>
      <c r="F40" s="35"/>
      <c r="G40" s="34"/>
      <c r="H40" s="72">
        <f t="shared" si="1"/>
        <v>0</v>
      </c>
    </row>
    <row r="41" spans="1:8" ht="24" customHeight="1">
      <c r="A41" s="49">
        <v>14</v>
      </c>
      <c r="B41" s="66" t="s">
        <v>31</v>
      </c>
      <c r="C41" s="34"/>
      <c r="D41" s="35"/>
      <c r="E41" s="34"/>
      <c r="F41" s="35"/>
      <c r="G41" s="34"/>
      <c r="H41" s="72">
        <f t="shared" si="1"/>
        <v>0</v>
      </c>
    </row>
    <row r="42" spans="1:8" ht="24" customHeight="1">
      <c r="A42" s="49">
        <v>15</v>
      </c>
      <c r="B42" s="66" t="s">
        <v>55</v>
      </c>
      <c r="C42" s="34"/>
      <c r="D42" s="35"/>
      <c r="E42" s="34"/>
      <c r="F42" s="35"/>
      <c r="G42" s="34"/>
      <c r="H42" s="72">
        <f t="shared" si="1"/>
        <v>0</v>
      </c>
    </row>
    <row r="43" spans="1:8" ht="24" customHeight="1">
      <c r="A43" s="49">
        <v>16</v>
      </c>
      <c r="B43" s="67" t="s">
        <v>56</v>
      </c>
      <c r="C43" s="34"/>
      <c r="D43" s="35"/>
      <c r="E43" s="34"/>
      <c r="F43" s="35"/>
      <c r="G43" s="34"/>
      <c r="H43" s="72">
        <f t="shared" si="1"/>
        <v>0</v>
      </c>
    </row>
    <row r="44" spans="1:8" ht="24" customHeight="1">
      <c r="A44" s="49">
        <v>17</v>
      </c>
      <c r="B44" s="67" t="s">
        <v>57</v>
      </c>
      <c r="C44" s="34"/>
      <c r="D44" s="35"/>
      <c r="E44" s="34"/>
      <c r="F44" s="35"/>
      <c r="G44" s="34"/>
      <c r="H44" s="72">
        <f t="shared" si="1"/>
        <v>0</v>
      </c>
    </row>
    <row r="45" spans="1:8" ht="24" customHeight="1">
      <c r="A45" s="49">
        <v>18</v>
      </c>
      <c r="B45" s="67" t="s">
        <v>58</v>
      </c>
      <c r="C45" s="34"/>
      <c r="D45" s="35"/>
      <c r="E45" s="34"/>
      <c r="F45" s="35"/>
      <c r="G45" s="34"/>
      <c r="H45" s="72">
        <f t="shared" si="1"/>
        <v>0</v>
      </c>
    </row>
    <row r="46" spans="1:8" ht="24" customHeight="1">
      <c r="A46" s="49">
        <v>19</v>
      </c>
      <c r="B46" s="67" t="s">
        <v>59</v>
      </c>
      <c r="C46" s="34"/>
      <c r="D46" s="35"/>
      <c r="E46" s="34"/>
      <c r="F46" s="35"/>
      <c r="G46" s="34"/>
      <c r="H46" s="72">
        <f t="shared" si="1"/>
        <v>0</v>
      </c>
    </row>
    <row r="47" spans="1:8" ht="33.75" customHeight="1">
      <c r="A47" s="49">
        <v>20</v>
      </c>
      <c r="B47" s="67" t="s">
        <v>78</v>
      </c>
      <c r="C47" s="34"/>
      <c r="D47" s="35"/>
      <c r="E47" s="34"/>
      <c r="F47" s="35"/>
      <c r="G47" s="34"/>
      <c r="H47" s="72">
        <f t="shared" si="1"/>
        <v>0</v>
      </c>
    </row>
    <row r="48" spans="1:8" ht="24" customHeight="1">
      <c r="A48" s="49">
        <v>21</v>
      </c>
      <c r="B48" s="67" t="s">
        <v>32</v>
      </c>
      <c r="C48" s="34"/>
      <c r="D48" s="35"/>
      <c r="E48" s="34"/>
      <c r="F48" s="35"/>
      <c r="G48" s="34"/>
      <c r="H48" s="72">
        <f t="shared" si="1"/>
        <v>0</v>
      </c>
    </row>
    <row r="49" spans="1:8" ht="24" customHeight="1">
      <c r="A49" s="49">
        <v>22</v>
      </c>
      <c r="B49" s="67" t="s">
        <v>33</v>
      </c>
      <c r="C49" s="34"/>
      <c r="D49" s="35"/>
      <c r="E49" s="34"/>
      <c r="F49" s="35"/>
      <c r="G49" s="34"/>
      <c r="H49" s="72">
        <f t="shared" si="1"/>
        <v>0</v>
      </c>
    </row>
    <row r="50" spans="1:8" ht="24" customHeight="1">
      <c r="A50" s="49">
        <v>23</v>
      </c>
      <c r="B50" s="67" t="s">
        <v>34</v>
      </c>
      <c r="C50" s="34"/>
      <c r="D50" s="35"/>
      <c r="E50" s="34"/>
      <c r="F50" s="35"/>
      <c r="G50" s="34"/>
      <c r="H50" s="72">
        <f t="shared" si="1"/>
        <v>0</v>
      </c>
    </row>
    <row r="51" spans="1:8" ht="33.75" customHeight="1">
      <c r="A51" s="49">
        <v>24</v>
      </c>
      <c r="B51" s="67" t="s">
        <v>35</v>
      </c>
      <c r="C51" s="34"/>
      <c r="D51" s="35"/>
      <c r="E51" s="34"/>
      <c r="F51" s="35"/>
      <c r="G51" s="34"/>
      <c r="H51" s="72">
        <f t="shared" si="1"/>
        <v>0</v>
      </c>
    </row>
    <row r="52" spans="1:8" ht="24" customHeight="1">
      <c r="A52" s="49">
        <v>25</v>
      </c>
      <c r="B52" s="67" t="s">
        <v>60</v>
      </c>
      <c r="C52" s="34"/>
      <c r="D52" s="35"/>
      <c r="E52" s="34"/>
      <c r="F52" s="35"/>
      <c r="G52" s="34"/>
      <c r="H52" s="72">
        <f t="shared" si="1"/>
        <v>0</v>
      </c>
    </row>
    <row r="53" spans="1:8" ht="24" customHeight="1">
      <c r="A53" s="49">
        <v>26</v>
      </c>
      <c r="B53" s="67" t="s">
        <v>61</v>
      </c>
      <c r="C53" s="34"/>
      <c r="D53" s="35"/>
      <c r="E53" s="34"/>
      <c r="F53" s="35"/>
      <c r="G53" s="34"/>
      <c r="H53" s="72">
        <f t="shared" si="1"/>
        <v>0</v>
      </c>
    </row>
    <row r="54" spans="1:8" ht="35.25" customHeight="1">
      <c r="A54" s="49">
        <v>27</v>
      </c>
      <c r="B54" s="67" t="s">
        <v>62</v>
      </c>
      <c r="C54" s="34"/>
      <c r="D54" s="35"/>
      <c r="E54" s="34"/>
      <c r="F54" s="35"/>
      <c r="G54" s="34"/>
      <c r="H54" s="72">
        <f t="shared" si="1"/>
        <v>0</v>
      </c>
    </row>
    <row r="55" spans="1:8" ht="40.5" customHeight="1">
      <c r="A55" s="49">
        <v>28</v>
      </c>
      <c r="B55" s="67" t="s">
        <v>63</v>
      </c>
      <c r="C55" s="34"/>
      <c r="D55" s="35"/>
      <c r="E55" s="34"/>
      <c r="F55" s="35"/>
      <c r="G55" s="34"/>
      <c r="H55" s="72">
        <f t="shared" si="1"/>
        <v>0</v>
      </c>
    </row>
    <row r="56" spans="1:8" ht="24" customHeight="1">
      <c r="A56" s="49">
        <v>29</v>
      </c>
      <c r="B56" s="67" t="s">
        <v>64</v>
      </c>
      <c r="C56" s="34"/>
      <c r="D56" s="35"/>
      <c r="E56" s="34"/>
      <c r="F56" s="35"/>
      <c r="G56" s="34"/>
      <c r="H56" s="72">
        <f t="shared" si="1"/>
        <v>0</v>
      </c>
    </row>
    <row r="57" spans="1:8" ht="33" customHeight="1">
      <c r="A57" s="49">
        <v>30</v>
      </c>
      <c r="B57" s="67" t="s">
        <v>79</v>
      </c>
      <c r="C57" s="34"/>
      <c r="D57" s="35"/>
      <c r="E57" s="34"/>
      <c r="F57" s="35"/>
      <c r="G57" s="34"/>
      <c r="H57" s="72">
        <f t="shared" si="1"/>
        <v>0</v>
      </c>
    </row>
    <row r="58" spans="1:8" ht="24" customHeight="1">
      <c r="A58" s="49">
        <v>31</v>
      </c>
      <c r="B58" s="67" t="s">
        <v>65</v>
      </c>
      <c r="C58" s="34"/>
      <c r="D58" s="35"/>
      <c r="E58" s="34"/>
      <c r="F58" s="35"/>
      <c r="G58" s="34"/>
      <c r="H58" s="72">
        <f t="shared" si="1"/>
        <v>0</v>
      </c>
    </row>
    <row r="59" spans="1:8" ht="24" customHeight="1">
      <c r="A59" s="49">
        <v>32</v>
      </c>
      <c r="B59" s="66" t="s">
        <v>66</v>
      </c>
      <c r="C59" s="34"/>
      <c r="D59" s="35"/>
      <c r="E59" s="34"/>
      <c r="F59" s="35"/>
      <c r="G59" s="34"/>
      <c r="H59" s="72">
        <f t="shared" si="1"/>
        <v>0</v>
      </c>
    </row>
    <row r="60" spans="1:8" ht="24" customHeight="1">
      <c r="A60" s="49">
        <v>33</v>
      </c>
      <c r="B60" s="66" t="s">
        <v>36</v>
      </c>
      <c r="C60" s="34"/>
      <c r="D60" s="35"/>
      <c r="E60" s="34"/>
      <c r="F60" s="35"/>
      <c r="G60" s="34"/>
      <c r="H60" s="72">
        <f t="shared" si="1"/>
        <v>0</v>
      </c>
    </row>
    <row r="61" spans="1:8" ht="15.6">
      <c r="A61" s="49">
        <v>34</v>
      </c>
      <c r="B61" s="67" t="s">
        <v>67</v>
      </c>
      <c r="C61" s="34"/>
      <c r="D61" s="35"/>
      <c r="E61" s="34"/>
      <c r="F61" s="35"/>
      <c r="G61" s="34"/>
      <c r="H61" s="72">
        <f t="shared" si="1"/>
        <v>0</v>
      </c>
    </row>
    <row r="62" spans="1:8" ht="15.6">
      <c r="A62" s="49">
        <v>35</v>
      </c>
      <c r="B62" s="67"/>
      <c r="C62" s="34"/>
      <c r="D62" s="35"/>
      <c r="E62" s="34"/>
      <c r="F62" s="35"/>
      <c r="G62" s="34"/>
      <c r="H62" s="72">
        <f t="shared" si="1"/>
        <v>0</v>
      </c>
    </row>
    <row r="63" spans="1:8" ht="15.6">
      <c r="A63" s="49">
        <v>36</v>
      </c>
      <c r="B63" s="68" t="s">
        <v>15</v>
      </c>
      <c r="C63" s="34"/>
      <c r="D63" s="35"/>
      <c r="E63" s="34"/>
      <c r="F63" s="35"/>
      <c r="G63" s="34"/>
      <c r="H63" s="72">
        <f t="shared" si="1"/>
        <v>0</v>
      </c>
    </row>
    <row r="64" spans="1:8" ht="16.2" thickBot="1">
      <c r="A64" s="64">
        <v>37</v>
      </c>
      <c r="B64" s="69" t="s">
        <v>68</v>
      </c>
      <c r="C64" s="36"/>
      <c r="D64" s="37"/>
      <c r="E64" s="36"/>
      <c r="F64" s="37"/>
      <c r="G64" s="36"/>
      <c r="H64" s="73">
        <f t="shared" si="1"/>
        <v>0</v>
      </c>
    </row>
    <row r="65" spans="1:8" ht="14.4" thickBot="1">
      <c r="A65" s="164"/>
      <c r="B65" s="165" t="s">
        <v>11</v>
      </c>
      <c r="C65" s="166">
        <f t="shared" ref="C65:H65" si="2">SUM(C28:C64)</f>
        <v>0</v>
      </c>
      <c r="D65" s="167">
        <f t="shared" si="2"/>
        <v>0</v>
      </c>
      <c r="E65" s="166">
        <f t="shared" si="2"/>
        <v>0</v>
      </c>
      <c r="F65" s="167">
        <f t="shared" si="2"/>
        <v>0</v>
      </c>
      <c r="G65" s="166">
        <f t="shared" si="2"/>
        <v>0</v>
      </c>
      <c r="H65" s="168">
        <f t="shared" si="2"/>
        <v>0</v>
      </c>
    </row>
    <row r="66" spans="1:8" ht="13.8" thickBot="1">
      <c r="A66" s="6"/>
    </row>
    <row r="67" spans="1:8" ht="31.8" thickBot="1">
      <c r="B67" s="187" t="s">
        <v>83</v>
      </c>
      <c r="C67" s="188">
        <f>C6+D25-H65</f>
        <v>0</v>
      </c>
      <c r="D67" s="192"/>
      <c r="E67" s="192"/>
      <c r="F67" s="192"/>
      <c r="G67" s="192"/>
      <c r="H67" s="192"/>
    </row>
    <row r="73" spans="1:8">
      <c r="B73" s="11" t="s">
        <v>22</v>
      </c>
      <c r="C73" s="2"/>
    </row>
    <row r="74" spans="1:8">
      <c r="B74" s="8"/>
    </row>
    <row r="75" spans="1:8">
      <c r="B75" s="10" t="s">
        <v>21</v>
      </c>
      <c r="C75" s="11" t="s">
        <v>1</v>
      </c>
      <c r="E75" s="10"/>
      <c r="F75" s="10" t="s">
        <v>0</v>
      </c>
    </row>
  </sheetData>
  <mergeCells count="1">
    <mergeCell ref="A2:H2"/>
  </mergeCells>
  <phoneticPr fontId="6" type="noConversion"/>
  <pageMargins left="0.23622047244094491" right="0.23622047244094491" top="0.23622047244094491" bottom="0.23622047244094491" header="0.31496062992125984" footer="0.31496062992125984"/>
  <pageSetup paperSize="9" scale="60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7" zoomScale="110" zoomScaleNormal="110" zoomScalePageLayoutView="110" workbookViewId="0">
      <selection sqref="A1:H66"/>
    </sheetView>
  </sheetViews>
  <sheetFormatPr defaultColWidth="10.33203125" defaultRowHeight="13.2"/>
  <cols>
    <col min="1" max="1" width="4.33203125" style="3" customWidth="1"/>
    <col min="2" max="2" width="47.77734375" style="5" customWidth="1"/>
    <col min="3" max="8" width="16.6640625" style="4" customWidth="1"/>
    <col min="9" max="16384" width="10.33203125" style="4"/>
  </cols>
  <sheetData>
    <row r="1" spans="1:8" ht="42.75" customHeight="1">
      <c r="B1" s="182" t="str">
        <f>+działalnośćsatutowa!B1</f>
        <v xml:space="preserve">Koło numer - </v>
      </c>
    </row>
    <row r="2" spans="1:8" ht="31.5" customHeight="1">
      <c r="A2" s="193" t="s">
        <v>75</v>
      </c>
      <c r="B2" s="193"/>
      <c r="C2" s="193"/>
      <c r="D2" s="193"/>
      <c r="E2" s="193"/>
      <c r="F2" s="193"/>
      <c r="G2" s="193"/>
      <c r="H2" s="193"/>
    </row>
    <row r="3" spans="1:8" ht="13.8" thickBot="1"/>
    <row r="4" spans="1:8" ht="51" customHeight="1" thickBot="1">
      <c r="A4" s="80" t="s">
        <v>2</v>
      </c>
      <c r="B4" s="85" t="s">
        <v>12</v>
      </c>
      <c r="C4" s="92" t="s">
        <v>44</v>
      </c>
      <c r="D4" s="93" t="s">
        <v>44</v>
      </c>
      <c r="E4" s="94" t="s">
        <v>44</v>
      </c>
      <c r="F4" s="95" t="s">
        <v>44</v>
      </c>
      <c r="G4" s="96" t="s">
        <v>44</v>
      </c>
      <c r="H4" s="97" t="s">
        <v>45</v>
      </c>
    </row>
    <row r="5" spans="1:8" ht="24" customHeight="1">
      <c r="A5" s="81">
        <v>1</v>
      </c>
      <c r="B5" s="86" t="s">
        <v>3</v>
      </c>
      <c r="C5" s="116"/>
      <c r="D5" s="170"/>
      <c r="E5" s="171"/>
      <c r="F5" s="172"/>
      <c r="G5" s="173"/>
      <c r="H5" s="77"/>
    </row>
    <row r="6" spans="1:8" ht="24" customHeight="1">
      <c r="A6" s="82">
        <v>2</v>
      </c>
      <c r="B6" s="87" t="s">
        <v>49</v>
      </c>
      <c r="C6" s="117"/>
      <c r="D6" s="174"/>
      <c r="E6" s="175"/>
      <c r="F6" s="98"/>
      <c r="G6" s="176"/>
      <c r="H6" s="75"/>
    </row>
    <row r="7" spans="1:8" ht="24" customHeight="1">
      <c r="A7" s="82">
        <v>3</v>
      </c>
      <c r="B7" s="87" t="s">
        <v>4</v>
      </c>
      <c r="C7" s="117"/>
      <c r="D7" s="174"/>
      <c r="E7" s="175"/>
      <c r="F7" s="98"/>
      <c r="G7" s="176"/>
      <c r="H7" s="75"/>
    </row>
    <row r="8" spans="1:8" ht="24" customHeight="1">
      <c r="A8" s="82">
        <v>4</v>
      </c>
      <c r="B8" s="87" t="s">
        <v>5</v>
      </c>
      <c r="C8" s="117"/>
      <c r="D8" s="174"/>
      <c r="E8" s="175"/>
      <c r="F8" s="98"/>
      <c r="G8" s="176"/>
      <c r="H8" s="75"/>
    </row>
    <row r="9" spans="1:8" ht="33" customHeight="1">
      <c r="A9" s="82">
        <v>5</v>
      </c>
      <c r="B9" s="87" t="s">
        <v>47</v>
      </c>
      <c r="C9" s="117"/>
      <c r="D9" s="174"/>
      <c r="E9" s="175"/>
      <c r="F9" s="98"/>
      <c r="G9" s="176"/>
      <c r="H9" s="75"/>
    </row>
    <row r="10" spans="1:8" ht="24" customHeight="1">
      <c r="A10" s="82">
        <v>6</v>
      </c>
      <c r="B10" s="87" t="s">
        <v>48</v>
      </c>
      <c r="C10" s="117"/>
      <c r="D10" s="174"/>
      <c r="E10" s="175"/>
      <c r="F10" s="98"/>
      <c r="G10" s="176"/>
      <c r="H10" s="75"/>
    </row>
    <row r="11" spans="1:8" ht="24" customHeight="1">
      <c r="A11" s="82">
        <v>7</v>
      </c>
      <c r="B11" s="88" t="s">
        <v>8</v>
      </c>
      <c r="C11" s="31"/>
      <c r="D11" s="16"/>
      <c r="E11" s="25"/>
      <c r="F11" s="1"/>
      <c r="G11" s="26"/>
      <c r="H11" s="76">
        <f t="shared" ref="H11:H17" si="0">SUM(C11:G11)</f>
        <v>0</v>
      </c>
    </row>
    <row r="12" spans="1:8" ht="24" customHeight="1">
      <c r="A12" s="82">
        <v>8</v>
      </c>
      <c r="B12" s="87" t="s">
        <v>37</v>
      </c>
      <c r="C12" s="31"/>
      <c r="D12" s="16"/>
      <c r="E12" s="25"/>
      <c r="F12" s="1"/>
      <c r="G12" s="26"/>
      <c r="H12" s="76">
        <f t="shared" si="0"/>
        <v>0</v>
      </c>
    </row>
    <row r="13" spans="1:8" ht="24" customHeight="1">
      <c r="A13" s="82">
        <v>9</v>
      </c>
      <c r="B13" s="87" t="s">
        <v>38</v>
      </c>
      <c r="C13" s="31"/>
      <c r="D13" s="16"/>
      <c r="E13" s="25"/>
      <c r="F13" s="1"/>
      <c r="G13" s="26"/>
      <c r="H13" s="76">
        <f t="shared" si="0"/>
        <v>0</v>
      </c>
    </row>
    <row r="14" spans="1:8" ht="24" customHeight="1">
      <c r="A14" s="82">
        <v>10</v>
      </c>
      <c r="B14" s="87" t="s">
        <v>40</v>
      </c>
      <c r="C14" s="31"/>
      <c r="D14" s="16"/>
      <c r="E14" s="25"/>
      <c r="F14" s="1"/>
      <c r="G14" s="26"/>
      <c r="H14" s="76">
        <f t="shared" si="0"/>
        <v>0</v>
      </c>
    </row>
    <row r="15" spans="1:8" ht="24" customHeight="1">
      <c r="A15" s="82">
        <v>11</v>
      </c>
      <c r="B15" s="87" t="s">
        <v>39</v>
      </c>
      <c r="C15" s="31"/>
      <c r="D15" s="16"/>
      <c r="E15" s="25"/>
      <c r="F15" s="1"/>
      <c r="G15" s="26"/>
      <c r="H15" s="76">
        <f t="shared" si="0"/>
        <v>0</v>
      </c>
    </row>
    <row r="16" spans="1:8" ht="24" customHeight="1">
      <c r="A16" s="82">
        <v>12</v>
      </c>
      <c r="B16" s="89" t="s">
        <v>6</v>
      </c>
      <c r="C16" s="31"/>
      <c r="D16" s="16"/>
      <c r="E16" s="25"/>
      <c r="F16" s="1"/>
      <c r="G16" s="26"/>
      <c r="H16" s="76">
        <f t="shared" si="0"/>
        <v>0</v>
      </c>
    </row>
    <row r="17" spans="1:8" ht="24" customHeight="1">
      <c r="A17" s="82">
        <v>13</v>
      </c>
      <c r="B17" s="89" t="s">
        <v>7</v>
      </c>
      <c r="C17" s="31"/>
      <c r="D17" s="16"/>
      <c r="E17" s="25"/>
      <c r="F17" s="1"/>
      <c r="G17" s="26"/>
      <c r="H17" s="76">
        <f t="shared" si="0"/>
        <v>0</v>
      </c>
    </row>
    <row r="18" spans="1:8" ht="24" customHeight="1">
      <c r="A18" s="82">
        <v>14</v>
      </c>
      <c r="B18" s="87" t="s">
        <v>10</v>
      </c>
      <c r="C18" s="117"/>
      <c r="D18" s="174"/>
      <c r="E18" s="175"/>
      <c r="F18" s="98"/>
      <c r="G18" s="176"/>
      <c r="H18" s="75"/>
    </row>
    <row r="19" spans="1:8" ht="24" customHeight="1" thickBot="1">
      <c r="A19" s="83">
        <v>15</v>
      </c>
      <c r="B19" s="90" t="s">
        <v>69</v>
      </c>
      <c r="C19" s="118"/>
      <c r="D19" s="177"/>
      <c r="E19" s="178"/>
      <c r="F19" s="179"/>
      <c r="G19" s="180"/>
      <c r="H19" s="79"/>
    </row>
    <row r="20" spans="1:8" ht="24" customHeight="1" thickBot="1">
      <c r="A20" s="84"/>
      <c r="B20" s="91" t="s">
        <v>9</v>
      </c>
      <c r="C20" s="18">
        <f t="shared" ref="C20:H20" si="1">SUM(C5:C19)</f>
        <v>0</v>
      </c>
      <c r="D20" s="17">
        <f t="shared" si="1"/>
        <v>0</v>
      </c>
      <c r="E20" s="27">
        <f t="shared" si="1"/>
        <v>0</v>
      </c>
      <c r="F20" s="28">
        <f t="shared" si="1"/>
        <v>0</v>
      </c>
      <c r="G20" s="29">
        <f t="shared" si="1"/>
        <v>0</v>
      </c>
      <c r="H20" s="24">
        <f t="shared" si="1"/>
        <v>0</v>
      </c>
    </row>
    <row r="21" spans="1:8" ht="21.75" customHeight="1" thickBot="1"/>
    <row r="22" spans="1:8" s="5" customFormat="1" ht="51.75" customHeight="1" thickBot="1">
      <c r="A22" s="151" t="s">
        <v>2</v>
      </c>
      <c r="B22" s="155" t="s">
        <v>14</v>
      </c>
      <c r="C22" s="158" t="str">
        <f>+C4</f>
        <v>działalność gospodarcza - ….................</v>
      </c>
      <c r="D22" s="97" t="str">
        <f t="shared" ref="D22:G22" si="2">+D4</f>
        <v>działalność gospodarcza - ….................</v>
      </c>
      <c r="E22" s="158" t="str">
        <f t="shared" si="2"/>
        <v>działalność gospodarcza - ….................</v>
      </c>
      <c r="F22" s="97" t="str">
        <f t="shared" si="2"/>
        <v>działalność gospodarcza - ….................</v>
      </c>
      <c r="G22" s="158" t="str">
        <f t="shared" si="2"/>
        <v>działalność gospodarcza - ….................</v>
      </c>
      <c r="H22" s="97" t="s">
        <v>45</v>
      </c>
    </row>
    <row r="23" spans="1:8" ht="24" customHeight="1">
      <c r="A23" s="152">
        <v>1</v>
      </c>
      <c r="B23" s="86" t="s">
        <v>16</v>
      </c>
      <c r="C23" s="30"/>
      <c r="D23" s="15"/>
      <c r="E23" s="30"/>
      <c r="F23" s="15"/>
      <c r="G23" s="30"/>
      <c r="H23" s="133">
        <f>SUM(C23:G23)</f>
        <v>0</v>
      </c>
    </row>
    <row r="24" spans="1:8" ht="24" customHeight="1">
      <c r="A24" s="153">
        <v>2</v>
      </c>
      <c r="B24" s="87" t="s">
        <v>42</v>
      </c>
      <c r="C24" s="31"/>
      <c r="D24" s="16"/>
      <c r="E24" s="31"/>
      <c r="F24" s="16"/>
      <c r="G24" s="31"/>
      <c r="H24" s="134">
        <f t="shared" ref="H24:H58" si="3">SUM(C24:G24)</f>
        <v>0</v>
      </c>
    </row>
    <row r="25" spans="1:8" ht="24" customHeight="1">
      <c r="A25" s="153">
        <v>3</v>
      </c>
      <c r="B25" s="87" t="s">
        <v>50</v>
      </c>
      <c r="C25" s="31"/>
      <c r="D25" s="16"/>
      <c r="E25" s="31"/>
      <c r="F25" s="16"/>
      <c r="G25" s="31"/>
      <c r="H25" s="134">
        <f t="shared" si="3"/>
        <v>0</v>
      </c>
    </row>
    <row r="26" spans="1:8" ht="24" customHeight="1">
      <c r="A26" s="153">
        <v>4</v>
      </c>
      <c r="B26" s="87" t="s">
        <v>17</v>
      </c>
      <c r="C26" s="31"/>
      <c r="D26" s="16"/>
      <c r="E26" s="31"/>
      <c r="F26" s="16"/>
      <c r="G26" s="31"/>
      <c r="H26" s="134">
        <f t="shared" si="3"/>
        <v>0</v>
      </c>
    </row>
    <row r="27" spans="1:8" ht="24" customHeight="1">
      <c r="A27" s="153">
        <v>5</v>
      </c>
      <c r="B27" s="87" t="s">
        <v>18</v>
      </c>
      <c r="C27" s="31"/>
      <c r="D27" s="16"/>
      <c r="E27" s="31"/>
      <c r="F27" s="16"/>
      <c r="G27" s="31"/>
      <c r="H27" s="134">
        <f t="shared" si="3"/>
        <v>0</v>
      </c>
    </row>
    <row r="28" spans="1:8" ht="24" customHeight="1">
      <c r="A28" s="153">
        <v>6</v>
      </c>
      <c r="B28" s="87" t="s">
        <v>51</v>
      </c>
      <c r="C28" s="31"/>
      <c r="D28" s="16"/>
      <c r="E28" s="31"/>
      <c r="F28" s="16"/>
      <c r="G28" s="31"/>
      <c r="H28" s="134">
        <f t="shared" si="3"/>
        <v>0</v>
      </c>
    </row>
    <row r="29" spans="1:8" ht="24" customHeight="1">
      <c r="A29" s="153">
        <v>7</v>
      </c>
      <c r="B29" s="87" t="s">
        <v>52</v>
      </c>
      <c r="C29" s="31"/>
      <c r="D29" s="16"/>
      <c r="E29" s="31"/>
      <c r="F29" s="16"/>
      <c r="G29" s="31"/>
      <c r="H29" s="134">
        <f t="shared" si="3"/>
        <v>0</v>
      </c>
    </row>
    <row r="30" spans="1:8" ht="24" customHeight="1">
      <c r="A30" s="153">
        <v>8</v>
      </c>
      <c r="B30" s="87" t="s">
        <v>53</v>
      </c>
      <c r="C30" s="31"/>
      <c r="D30" s="16"/>
      <c r="E30" s="31"/>
      <c r="F30" s="16"/>
      <c r="G30" s="31"/>
      <c r="H30" s="134">
        <f t="shared" si="3"/>
        <v>0</v>
      </c>
    </row>
    <row r="31" spans="1:8" ht="24" customHeight="1">
      <c r="A31" s="153">
        <v>9</v>
      </c>
      <c r="B31" s="156" t="s">
        <v>54</v>
      </c>
      <c r="C31" s="117"/>
      <c r="D31" s="174"/>
      <c r="E31" s="117"/>
      <c r="F31" s="174"/>
      <c r="G31" s="117"/>
      <c r="H31" s="162"/>
    </row>
    <row r="32" spans="1:8" ht="24" customHeight="1">
      <c r="A32" s="153">
        <v>10</v>
      </c>
      <c r="B32" s="156" t="s">
        <v>19</v>
      </c>
      <c r="C32" s="31"/>
      <c r="D32" s="16"/>
      <c r="E32" s="31"/>
      <c r="F32" s="16"/>
      <c r="G32" s="31"/>
      <c r="H32" s="134">
        <f t="shared" si="3"/>
        <v>0</v>
      </c>
    </row>
    <row r="33" spans="1:8" ht="24" customHeight="1">
      <c r="A33" s="153">
        <v>11</v>
      </c>
      <c r="B33" s="156" t="s">
        <v>29</v>
      </c>
      <c r="C33" s="31"/>
      <c r="D33" s="16"/>
      <c r="E33" s="31"/>
      <c r="F33" s="16"/>
      <c r="G33" s="31"/>
      <c r="H33" s="134">
        <f t="shared" si="3"/>
        <v>0</v>
      </c>
    </row>
    <row r="34" spans="1:8" ht="24" customHeight="1">
      <c r="A34" s="153">
        <v>12</v>
      </c>
      <c r="B34" s="156" t="s">
        <v>30</v>
      </c>
      <c r="C34" s="31"/>
      <c r="D34" s="16"/>
      <c r="E34" s="31"/>
      <c r="F34" s="16"/>
      <c r="G34" s="31"/>
      <c r="H34" s="134">
        <f t="shared" si="3"/>
        <v>0</v>
      </c>
    </row>
    <row r="35" spans="1:8" ht="24" customHeight="1">
      <c r="A35" s="153">
        <v>13</v>
      </c>
      <c r="B35" s="156" t="s">
        <v>70</v>
      </c>
      <c r="C35" s="31"/>
      <c r="D35" s="16"/>
      <c r="E35" s="31"/>
      <c r="F35" s="16"/>
      <c r="G35" s="31"/>
      <c r="H35" s="134">
        <f t="shared" si="3"/>
        <v>0</v>
      </c>
    </row>
    <row r="36" spans="1:8" ht="24" customHeight="1">
      <c r="A36" s="153">
        <v>14</v>
      </c>
      <c r="B36" s="87" t="s">
        <v>31</v>
      </c>
      <c r="C36" s="31"/>
      <c r="D36" s="16"/>
      <c r="E36" s="31"/>
      <c r="F36" s="16"/>
      <c r="G36" s="31"/>
      <c r="H36" s="134">
        <f t="shared" si="3"/>
        <v>0</v>
      </c>
    </row>
    <row r="37" spans="1:8" ht="24" customHeight="1">
      <c r="A37" s="153">
        <v>15</v>
      </c>
      <c r="B37" s="87" t="s">
        <v>55</v>
      </c>
      <c r="C37" s="31"/>
      <c r="D37" s="16"/>
      <c r="E37" s="31"/>
      <c r="F37" s="16"/>
      <c r="G37" s="31"/>
      <c r="H37" s="134">
        <f t="shared" si="3"/>
        <v>0</v>
      </c>
    </row>
    <row r="38" spans="1:8" ht="24" customHeight="1">
      <c r="A38" s="153">
        <v>16</v>
      </c>
      <c r="B38" s="156" t="s">
        <v>56</v>
      </c>
      <c r="C38" s="31"/>
      <c r="D38" s="16"/>
      <c r="E38" s="31"/>
      <c r="F38" s="16"/>
      <c r="G38" s="31"/>
      <c r="H38" s="134">
        <f t="shared" si="3"/>
        <v>0</v>
      </c>
    </row>
    <row r="39" spans="1:8" ht="24" customHeight="1">
      <c r="A39" s="153">
        <v>17</v>
      </c>
      <c r="B39" s="156" t="s">
        <v>57</v>
      </c>
      <c r="C39" s="31"/>
      <c r="D39" s="16"/>
      <c r="E39" s="31"/>
      <c r="F39" s="16"/>
      <c r="G39" s="31"/>
      <c r="H39" s="134">
        <f t="shared" si="3"/>
        <v>0</v>
      </c>
    </row>
    <row r="40" spans="1:8" ht="24" customHeight="1">
      <c r="A40" s="153">
        <v>18</v>
      </c>
      <c r="B40" s="156" t="s">
        <v>58</v>
      </c>
      <c r="C40" s="31"/>
      <c r="D40" s="16"/>
      <c r="E40" s="31"/>
      <c r="F40" s="16"/>
      <c r="G40" s="31"/>
      <c r="H40" s="134">
        <f t="shared" si="3"/>
        <v>0</v>
      </c>
    </row>
    <row r="41" spans="1:8" ht="24" customHeight="1">
      <c r="A41" s="153">
        <v>19</v>
      </c>
      <c r="B41" s="156" t="s">
        <v>59</v>
      </c>
      <c r="C41" s="31"/>
      <c r="D41" s="16"/>
      <c r="E41" s="31"/>
      <c r="F41" s="16"/>
      <c r="G41" s="31"/>
      <c r="H41" s="134">
        <f t="shared" si="3"/>
        <v>0</v>
      </c>
    </row>
    <row r="42" spans="1:8" ht="24" customHeight="1">
      <c r="A42" s="153">
        <v>20</v>
      </c>
      <c r="B42" s="156" t="s">
        <v>71</v>
      </c>
      <c r="C42" s="31"/>
      <c r="D42" s="16"/>
      <c r="E42" s="31"/>
      <c r="F42" s="16"/>
      <c r="G42" s="31"/>
      <c r="H42" s="134">
        <f t="shared" si="3"/>
        <v>0</v>
      </c>
    </row>
    <row r="43" spans="1:8" ht="24" customHeight="1">
      <c r="A43" s="153">
        <v>21</v>
      </c>
      <c r="B43" s="156" t="s">
        <v>32</v>
      </c>
      <c r="C43" s="117"/>
      <c r="D43" s="174"/>
      <c r="E43" s="117"/>
      <c r="F43" s="174"/>
      <c r="G43" s="117"/>
      <c r="H43" s="162"/>
    </row>
    <row r="44" spans="1:8" ht="24" customHeight="1">
      <c r="A44" s="153">
        <v>22</v>
      </c>
      <c r="B44" s="156" t="s">
        <v>33</v>
      </c>
      <c r="C44" s="31"/>
      <c r="D44" s="16"/>
      <c r="E44" s="31"/>
      <c r="F44" s="16"/>
      <c r="G44" s="31"/>
      <c r="H44" s="134">
        <f t="shared" si="3"/>
        <v>0</v>
      </c>
    </row>
    <row r="45" spans="1:8" ht="24" customHeight="1">
      <c r="A45" s="153">
        <v>23</v>
      </c>
      <c r="B45" s="156" t="s">
        <v>34</v>
      </c>
      <c r="C45" s="31"/>
      <c r="D45" s="16"/>
      <c r="E45" s="31"/>
      <c r="F45" s="16"/>
      <c r="G45" s="31"/>
      <c r="H45" s="134">
        <f t="shared" si="3"/>
        <v>0</v>
      </c>
    </row>
    <row r="46" spans="1:8" ht="24" customHeight="1">
      <c r="A46" s="153">
        <v>24</v>
      </c>
      <c r="B46" s="156" t="s">
        <v>35</v>
      </c>
      <c r="C46" s="31"/>
      <c r="D46" s="16"/>
      <c r="E46" s="31"/>
      <c r="F46" s="16"/>
      <c r="G46" s="31"/>
      <c r="H46" s="134">
        <f t="shared" si="3"/>
        <v>0</v>
      </c>
    </row>
    <row r="47" spans="1:8" ht="24" customHeight="1">
      <c r="A47" s="153">
        <v>25</v>
      </c>
      <c r="B47" s="156" t="s">
        <v>60</v>
      </c>
      <c r="C47" s="117"/>
      <c r="D47" s="174"/>
      <c r="E47" s="117"/>
      <c r="F47" s="174"/>
      <c r="G47" s="117"/>
      <c r="H47" s="162"/>
    </row>
    <row r="48" spans="1:8" ht="24" customHeight="1">
      <c r="A48" s="153">
        <v>26</v>
      </c>
      <c r="B48" s="156" t="s">
        <v>61</v>
      </c>
      <c r="C48" s="117"/>
      <c r="D48" s="174"/>
      <c r="E48" s="117"/>
      <c r="F48" s="174"/>
      <c r="G48" s="117"/>
      <c r="H48" s="162"/>
    </row>
    <row r="49" spans="1:8" ht="24" customHeight="1">
      <c r="A49" s="153">
        <v>27</v>
      </c>
      <c r="B49" s="156" t="s">
        <v>62</v>
      </c>
      <c r="C49" s="31"/>
      <c r="D49" s="16"/>
      <c r="E49" s="31"/>
      <c r="F49" s="16"/>
      <c r="G49" s="31"/>
      <c r="H49" s="134">
        <f t="shared" si="3"/>
        <v>0</v>
      </c>
    </row>
    <row r="50" spans="1:8" ht="24" customHeight="1">
      <c r="A50" s="153">
        <v>28</v>
      </c>
      <c r="B50" s="156" t="s">
        <v>63</v>
      </c>
      <c r="C50" s="31"/>
      <c r="D50" s="16"/>
      <c r="E50" s="31"/>
      <c r="F50" s="16"/>
      <c r="G50" s="31"/>
      <c r="H50" s="134">
        <f t="shared" si="3"/>
        <v>0</v>
      </c>
    </row>
    <row r="51" spans="1:8" ht="24" customHeight="1">
      <c r="A51" s="153">
        <v>29</v>
      </c>
      <c r="B51" s="156" t="s">
        <v>64</v>
      </c>
      <c r="C51" s="31"/>
      <c r="D51" s="16"/>
      <c r="E51" s="31"/>
      <c r="F51" s="16"/>
      <c r="G51" s="31"/>
      <c r="H51" s="134">
        <f t="shared" si="3"/>
        <v>0</v>
      </c>
    </row>
    <row r="52" spans="1:8" ht="24" customHeight="1">
      <c r="A52" s="153">
        <v>30</v>
      </c>
      <c r="B52" s="156" t="s">
        <v>72</v>
      </c>
      <c r="C52" s="31"/>
      <c r="D52" s="16"/>
      <c r="E52" s="31"/>
      <c r="F52" s="16"/>
      <c r="G52" s="31"/>
      <c r="H52" s="134">
        <f t="shared" si="3"/>
        <v>0</v>
      </c>
    </row>
    <row r="53" spans="1:8" ht="24" customHeight="1">
      <c r="A53" s="153">
        <v>31</v>
      </c>
      <c r="B53" s="156" t="s">
        <v>65</v>
      </c>
      <c r="C53" s="31"/>
      <c r="D53" s="16"/>
      <c r="E53" s="31"/>
      <c r="F53" s="16"/>
      <c r="G53" s="31"/>
      <c r="H53" s="134">
        <f t="shared" si="3"/>
        <v>0</v>
      </c>
    </row>
    <row r="54" spans="1:8" ht="24" customHeight="1">
      <c r="A54" s="153">
        <v>32</v>
      </c>
      <c r="B54" s="87" t="s">
        <v>66</v>
      </c>
      <c r="C54" s="31"/>
      <c r="D54" s="16"/>
      <c r="E54" s="31"/>
      <c r="F54" s="16"/>
      <c r="G54" s="31"/>
      <c r="H54" s="134">
        <f t="shared" si="3"/>
        <v>0</v>
      </c>
    </row>
    <row r="55" spans="1:8" ht="24" customHeight="1">
      <c r="A55" s="153">
        <v>33</v>
      </c>
      <c r="B55" s="87" t="s">
        <v>36</v>
      </c>
      <c r="C55" s="117"/>
      <c r="D55" s="174"/>
      <c r="E55" s="117"/>
      <c r="F55" s="174"/>
      <c r="G55" s="117"/>
      <c r="H55" s="162"/>
    </row>
    <row r="56" spans="1:8" ht="24" customHeight="1">
      <c r="A56" s="153">
        <v>34</v>
      </c>
      <c r="B56" s="156" t="s">
        <v>67</v>
      </c>
      <c r="C56" s="117"/>
      <c r="D56" s="174"/>
      <c r="E56" s="117"/>
      <c r="F56" s="174"/>
      <c r="G56" s="117"/>
      <c r="H56" s="162"/>
    </row>
    <row r="57" spans="1:8" ht="24" customHeight="1">
      <c r="A57" s="153">
        <v>35</v>
      </c>
      <c r="B57" s="156" t="s">
        <v>28</v>
      </c>
      <c r="C57" s="31"/>
      <c r="D57" s="16"/>
      <c r="E57" s="31"/>
      <c r="F57" s="16"/>
      <c r="G57" s="31"/>
      <c r="H57" s="134">
        <f t="shared" si="3"/>
        <v>0</v>
      </c>
    </row>
    <row r="58" spans="1:8" ht="24" customHeight="1">
      <c r="A58" s="153">
        <v>36</v>
      </c>
      <c r="B58" s="88" t="s">
        <v>15</v>
      </c>
      <c r="C58" s="31"/>
      <c r="D58" s="16"/>
      <c r="E58" s="31"/>
      <c r="F58" s="16"/>
      <c r="G58" s="31"/>
      <c r="H58" s="134">
        <f t="shared" si="3"/>
        <v>0</v>
      </c>
    </row>
    <row r="59" spans="1:8" ht="24" customHeight="1" thickBot="1">
      <c r="A59" s="154">
        <v>37</v>
      </c>
      <c r="B59" s="157" t="s">
        <v>68</v>
      </c>
      <c r="C59" s="118"/>
      <c r="D59" s="177"/>
      <c r="E59" s="118"/>
      <c r="F59" s="177"/>
      <c r="G59" s="118"/>
      <c r="H59" s="163"/>
    </row>
    <row r="60" spans="1:8" ht="24" customHeight="1" thickBot="1">
      <c r="A60" s="150"/>
      <c r="B60" s="78" t="s">
        <v>11</v>
      </c>
      <c r="C60" s="159">
        <f t="shared" ref="C60:H60" si="4">SUM(C23:C59)</f>
        <v>0</v>
      </c>
      <c r="D60" s="160">
        <f t="shared" si="4"/>
        <v>0</v>
      </c>
      <c r="E60" s="161">
        <f t="shared" si="4"/>
        <v>0</v>
      </c>
      <c r="F60" s="160">
        <f t="shared" si="4"/>
        <v>0</v>
      </c>
      <c r="G60" s="161">
        <f t="shared" si="4"/>
        <v>0</v>
      </c>
      <c r="H60" s="138">
        <f t="shared" si="4"/>
        <v>0</v>
      </c>
    </row>
    <row r="61" spans="1:8">
      <c r="A61" s="6"/>
      <c r="B61" s="7"/>
      <c r="G61" s="12"/>
    </row>
    <row r="63" spans="1:8">
      <c r="B63" s="8" t="s">
        <v>22</v>
      </c>
      <c r="C63" s="9"/>
    </row>
    <row r="64" spans="1:8">
      <c r="B64" s="8"/>
    </row>
    <row r="65" spans="2:6">
      <c r="B65" s="10" t="s">
        <v>21</v>
      </c>
      <c r="C65" s="11" t="s">
        <v>1</v>
      </c>
      <c r="E65" s="10"/>
      <c r="F65" s="10" t="s">
        <v>0</v>
      </c>
    </row>
  </sheetData>
  <mergeCells count="1">
    <mergeCell ref="A2:H2"/>
  </mergeCells>
  <pageMargins left="0.23622047244094491" right="0.23622047244094491" top="0.23622047244094491" bottom="0.23622047244094491" header="0.31496062992125984" footer="0.31496062992125984"/>
  <pageSetup paperSize="9" scale="59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65" zoomScale="110" zoomScaleNormal="110" zoomScalePageLayoutView="110" workbookViewId="0">
      <selection sqref="A1:E71"/>
    </sheetView>
  </sheetViews>
  <sheetFormatPr defaultColWidth="10.33203125" defaultRowHeight="13.2"/>
  <cols>
    <col min="1" max="1" width="4.33203125" style="3" customWidth="1"/>
    <col min="2" max="2" width="47.77734375" style="5" customWidth="1"/>
    <col min="3" max="5" width="15.6640625" style="4" customWidth="1"/>
    <col min="6" max="16384" width="10.33203125" style="4"/>
  </cols>
  <sheetData>
    <row r="1" spans="1:5" ht="18" customHeight="1">
      <c r="B1" s="182" t="str">
        <f>+działalnośćsatutowa!B1</f>
        <v xml:space="preserve">Koło numer - </v>
      </c>
    </row>
    <row r="2" spans="1:5" ht="28.5" customHeight="1">
      <c r="A2" s="194" t="s">
        <v>81</v>
      </c>
      <c r="B2" s="194"/>
      <c r="C2" s="194"/>
      <c r="D2" s="194"/>
      <c r="E2" s="194"/>
    </row>
    <row r="4" spans="1:5" ht="20.25" customHeight="1"/>
    <row r="5" spans="1:5" ht="24" customHeight="1" thickBot="1"/>
    <row r="6" spans="1:5" ht="30" customHeight="1" thickBot="1">
      <c r="A6" s="102" t="s">
        <v>2</v>
      </c>
      <c r="B6" s="100" t="s">
        <v>12</v>
      </c>
      <c r="C6" s="101" t="s">
        <v>13</v>
      </c>
      <c r="D6" s="123" t="s">
        <v>41</v>
      </c>
      <c r="E6" s="124" t="s">
        <v>46</v>
      </c>
    </row>
    <row r="7" spans="1:5" ht="24" customHeight="1">
      <c r="A7" s="103">
        <v>1</v>
      </c>
      <c r="B7" s="107" t="s">
        <v>3</v>
      </c>
      <c r="C7" s="114">
        <f>+działalnośćsatutowa!C10</f>
        <v>0</v>
      </c>
      <c r="D7" s="119"/>
      <c r="E7" s="111">
        <f>SUM(C7:D7)</f>
        <v>0</v>
      </c>
    </row>
    <row r="8" spans="1:5" ht="24" customHeight="1">
      <c r="A8" s="104">
        <v>2</v>
      </c>
      <c r="B8" s="106" t="s">
        <v>49</v>
      </c>
      <c r="C8" s="76">
        <f>+działalnośćsatutowa!C11</f>
        <v>0</v>
      </c>
      <c r="D8" s="120"/>
      <c r="E8" s="112">
        <f t="shared" ref="E8:E21" si="0">SUM(C8:D8)</f>
        <v>0</v>
      </c>
    </row>
    <row r="9" spans="1:5" ht="24" customHeight="1">
      <c r="A9" s="104">
        <v>3</v>
      </c>
      <c r="B9" s="106" t="s">
        <v>4</v>
      </c>
      <c r="C9" s="76">
        <f>+działalnośćsatutowa!C12</f>
        <v>0</v>
      </c>
      <c r="D9" s="120"/>
      <c r="E9" s="112">
        <f t="shared" si="0"/>
        <v>0</v>
      </c>
    </row>
    <row r="10" spans="1:5" ht="24" customHeight="1">
      <c r="A10" s="104">
        <v>4</v>
      </c>
      <c r="B10" s="106" t="s">
        <v>5</v>
      </c>
      <c r="C10" s="76">
        <f>+działalnośćsatutowa!C13</f>
        <v>0</v>
      </c>
      <c r="D10" s="120"/>
      <c r="E10" s="112">
        <f t="shared" si="0"/>
        <v>0</v>
      </c>
    </row>
    <row r="11" spans="1:5" ht="24" customHeight="1">
      <c r="A11" s="104">
        <v>5</v>
      </c>
      <c r="B11" s="106" t="s">
        <v>47</v>
      </c>
      <c r="C11" s="76">
        <f>+działalnośćsatutowa!C14</f>
        <v>0</v>
      </c>
      <c r="D11" s="120"/>
      <c r="E11" s="112">
        <f t="shared" si="0"/>
        <v>0</v>
      </c>
    </row>
    <row r="12" spans="1:5" ht="24" customHeight="1">
      <c r="A12" s="104">
        <v>6</v>
      </c>
      <c r="B12" s="106" t="s">
        <v>48</v>
      </c>
      <c r="C12" s="76">
        <f>+działalnośćsatutowa!C15</f>
        <v>0</v>
      </c>
      <c r="D12" s="120"/>
      <c r="E12" s="112">
        <f t="shared" si="0"/>
        <v>0</v>
      </c>
    </row>
    <row r="13" spans="1:5" ht="24" customHeight="1">
      <c r="A13" s="104">
        <v>7</v>
      </c>
      <c r="B13" s="108" t="s">
        <v>8</v>
      </c>
      <c r="C13" s="76">
        <f>+działalnośćsatutowa!C16</f>
        <v>0</v>
      </c>
      <c r="D13" s="121">
        <f>+działalnośćgospodarcza!H11</f>
        <v>0</v>
      </c>
      <c r="E13" s="112">
        <f t="shared" si="0"/>
        <v>0</v>
      </c>
    </row>
    <row r="14" spans="1:5" ht="24" customHeight="1">
      <c r="A14" s="104">
        <v>8</v>
      </c>
      <c r="B14" s="106" t="s">
        <v>37</v>
      </c>
      <c r="C14" s="75"/>
      <c r="D14" s="121">
        <f>+działalnośćgospodarcza!H12</f>
        <v>0</v>
      </c>
      <c r="E14" s="112">
        <f t="shared" si="0"/>
        <v>0</v>
      </c>
    </row>
    <row r="15" spans="1:5" ht="24" customHeight="1">
      <c r="A15" s="104">
        <v>9</v>
      </c>
      <c r="B15" s="106" t="s">
        <v>38</v>
      </c>
      <c r="C15" s="75"/>
      <c r="D15" s="121">
        <f>+działalnośćgospodarcza!H13</f>
        <v>0</v>
      </c>
      <c r="E15" s="112">
        <f t="shared" si="0"/>
        <v>0</v>
      </c>
    </row>
    <row r="16" spans="1:5" ht="24" customHeight="1">
      <c r="A16" s="104">
        <v>10</v>
      </c>
      <c r="B16" s="106" t="s">
        <v>40</v>
      </c>
      <c r="C16" s="75"/>
      <c r="D16" s="121">
        <f>+działalnośćgospodarcza!H14</f>
        <v>0</v>
      </c>
      <c r="E16" s="112">
        <f t="shared" si="0"/>
        <v>0</v>
      </c>
    </row>
    <row r="17" spans="1:6" ht="24" customHeight="1">
      <c r="A17" s="104">
        <v>11</v>
      </c>
      <c r="B17" s="106" t="s">
        <v>39</v>
      </c>
      <c r="C17" s="75"/>
      <c r="D17" s="121">
        <f>+działalnośćgospodarcza!H15</f>
        <v>0</v>
      </c>
      <c r="E17" s="112">
        <f t="shared" si="0"/>
        <v>0</v>
      </c>
    </row>
    <row r="18" spans="1:6" ht="24" customHeight="1">
      <c r="A18" s="104">
        <v>12</v>
      </c>
      <c r="B18" s="109" t="s">
        <v>6</v>
      </c>
      <c r="C18" s="76">
        <f>+działalnośćsatutowa!C21</f>
        <v>0</v>
      </c>
      <c r="D18" s="121">
        <f>+działalnośćgospodarcza!H16</f>
        <v>0</v>
      </c>
      <c r="E18" s="112">
        <f t="shared" si="0"/>
        <v>0</v>
      </c>
    </row>
    <row r="19" spans="1:6" ht="24" customHeight="1">
      <c r="A19" s="104">
        <v>13</v>
      </c>
      <c r="B19" s="109" t="s">
        <v>7</v>
      </c>
      <c r="C19" s="76">
        <f>+działalnośćsatutowa!C22</f>
        <v>0</v>
      </c>
      <c r="D19" s="121">
        <f>+działalnośćgospodarcza!H17</f>
        <v>0</v>
      </c>
      <c r="E19" s="112">
        <f t="shared" si="0"/>
        <v>0</v>
      </c>
    </row>
    <row r="20" spans="1:6" ht="24" customHeight="1">
      <c r="A20" s="104">
        <v>14</v>
      </c>
      <c r="B20" s="106" t="s">
        <v>10</v>
      </c>
      <c r="C20" s="76">
        <f>+działalnośćsatutowa!C23</f>
        <v>0</v>
      </c>
      <c r="D20" s="120"/>
      <c r="E20" s="112">
        <f t="shared" si="0"/>
        <v>0</v>
      </c>
    </row>
    <row r="21" spans="1:6" ht="24" customHeight="1" thickBot="1">
      <c r="A21" s="105">
        <v>15</v>
      </c>
      <c r="B21" s="110" t="s">
        <v>69</v>
      </c>
      <c r="C21" s="115">
        <f>+działalnośćsatutowa!C24</f>
        <v>0</v>
      </c>
      <c r="D21" s="122"/>
      <c r="E21" s="113">
        <f t="shared" si="0"/>
        <v>0</v>
      </c>
    </row>
    <row r="22" spans="1:6" ht="24" customHeight="1" thickBot="1">
      <c r="A22" s="14"/>
      <c r="B22" s="148" t="s">
        <v>9</v>
      </c>
      <c r="C22" s="147">
        <f>SUM(C7:C21)</f>
        <v>0</v>
      </c>
      <c r="D22" s="138">
        <f>SUM(D7:D21)</f>
        <v>0</v>
      </c>
      <c r="E22" s="149">
        <f>SUM(E7:E21)</f>
        <v>0</v>
      </c>
    </row>
    <row r="23" spans="1:6" ht="30.75" customHeight="1"/>
    <row r="24" spans="1:6" s="5" customFormat="1" ht="33.75" customHeight="1">
      <c r="F24" s="183"/>
    </row>
    <row r="25" spans="1:6" ht="24" customHeight="1" thickBot="1"/>
    <row r="26" spans="1:6" ht="30.75" customHeight="1" thickBot="1">
      <c r="A26" s="23" t="s">
        <v>2</v>
      </c>
      <c r="B26" s="125" t="s">
        <v>14</v>
      </c>
      <c r="C26" s="126" t="s">
        <v>13</v>
      </c>
      <c r="D26" s="127" t="s">
        <v>41</v>
      </c>
      <c r="E26" s="126" t="s">
        <v>46</v>
      </c>
    </row>
    <row r="27" spans="1:6" ht="24" customHeight="1">
      <c r="A27" s="142">
        <v>1</v>
      </c>
      <c r="B27" s="19" t="s">
        <v>16</v>
      </c>
      <c r="C27" s="133">
        <f>+działalnośćsatutowa!H28</f>
        <v>0</v>
      </c>
      <c r="D27" s="128">
        <f>+działalnośćgospodarcza!H23</f>
        <v>0</v>
      </c>
      <c r="E27" s="131">
        <f t="shared" ref="E27:E63" si="1">SUM(C27:D27)</f>
        <v>0</v>
      </c>
    </row>
    <row r="28" spans="1:6" ht="24" customHeight="1">
      <c r="A28" s="143">
        <v>2</v>
      </c>
      <c r="B28" s="20" t="s">
        <v>42</v>
      </c>
      <c r="C28" s="134">
        <f>+działalnośćsatutowa!H29</f>
        <v>0</v>
      </c>
      <c r="D28" s="129">
        <f>+działalnośćgospodarcza!H24</f>
        <v>0</v>
      </c>
      <c r="E28" s="132">
        <f t="shared" si="1"/>
        <v>0</v>
      </c>
    </row>
    <row r="29" spans="1:6" ht="24" customHeight="1">
      <c r="A29" s="143">
        <v>3</v>
      </c>
      <c r="B29" s="20" t="s">
        <v>50</v>
      </c>
      <c r="C29" s="134">
        <f>+działalnośćsatutowa!H30</f>
        <v>0</v>
      </c>
      <c r="D29" s="129">
        <f>+działalnośćgospodarcza!H25</f>
        <v>0</v>
      </c>
      <c r="E29" s="132">
        <f t="shared" si="1"/>
        <v>0</v>
      </c>
    </row>
    <row r="30" spans="1:6" ht="24" customHeight="1">
      <c r="A30" s="143">
        <v>4</v>
      </c>
      <c r="B30" s="20" t="s">
        <v>17</v>
      </c>
      <c r="C30" s="134">
        <f>+działalnośćsatutowa!H31</f>
        <v>0</v>
      </c>
      <c r="D30" s="129">
        <f>+działalnośćgospodarcza!H26</f>
        <v>0</v>
      </c>
      <c r="E30" s="132">
        <f t="shared" si="1"/>
        <v>0</v>
      </c>
    </row>
    <row r="31" spans="1:6" ht="24" customHeight="1">
      <c r="A31" s="143">
        <v>5</v>
      </c>
      <c r="B31" s="20" t="s">
        <v>18</v>
      </c>
      <c r="C31" s="134">
        <f>+działalnośćsatutowa!H32</f>
        <v>0</v>
      </c>
      <c r="D31" s="129">
        <f>+działalnośćgospodarcza!H27</f>
        <v>0</v>
      </c>
      <c r="E31" s="132">
        <f t="shared" si="1"/>
        <v>0</v>
      </c>
    </row>
    <row r="32" spans="1:6" ht="24" customHeight="1">
      <c r="A32" s="143">
        <v>6</v>
      </c>
      <c r="B32" s="20" t="s">
        <v>51</v>
      </c>
      <c r="C32" s="134">
        <f>+działalnośćsatutowa!H33</f>
        <v>0</v>
      </c>
      <c r="D32" s="129">
        <f>+działalnośćgospodarcza!H28</f>
        <v>0</v>
      </c>
      <c r="E32" s="132">
        <f t="shared" si="1"/>
        <v>0</v>
      </c>
    </row>
    <row r="33" spans="1:5" ht="24" customHeight="1">
      <c r="A33" s="143">
        <v>7</v>
      </c>
      <c r="B33" s="20" t="s">
        <v>52</v>
      </c>
      <c r="C33" s="134">
        <f>+działalnośćsatutowa!H34</f>
        <v>0</v>
      </c>
      <c r="D33" s="129">
        <f>+działalnośćgospodarcza!H29</f>
        <v>0</v>
      </c>
      <c r="E33" s="132">
        <f t="shared" si="1"/>
        <v>0</v>
      </c>
    </row>
    <row r="34" spans="1:5" ht="24" customHeight="1">
      <c r="A34" s="143">
        <v>8</v>
      </c>
      <c r="B34" s="20" t="s">
        <v>53</v>
      </c>
      <c r="C34" s="134">
        <f>+działalnośćsatutowa!H35</f>
        <v>0</v>
      </c>
      <c r="D34" s="129">
        <f>+działalnośćgospodarcza!H30</f>
        <v>0</v>
      </c>
      <c r="E34" s="132">
        <f t="shared" si="1"/>
        <v>0</v>
      </c>
    </row>
    <row r="35" spans="1:5" ht="24" customHeight="1">
      <c r="A35" s="143">
        <v>9</v>
      </c>
      <c r="B35" s="140" t="s">
        <v>54</v>
      </c>
      <c r="C35" s="134">
        <f>+działalnośćsatutowa!H36</f>
        <v>0</v>
      </c>
      <c r="D35" s="130"/>
      <c r="E35" s="132">
        <f t="shared" si="1"/>
        <v>0</v>
      </c>
    </row>
    <row r="36" spans="1:5" ht="24" customHeight="1">
      <c r="A36" s="143">
        <v>10</v>
      </c>
      <c r="B36" s="140" t="s">
        <v>19</v>
      </c>
      <c r="C36" s="134">
        <f>+działalnośćsatutowa!H37</f>
        <v>0</v>
      </c>
      <c r="D36" s="129">
        <f>+działalnośćgospodarcza!H32</f>
        <v>0</v>
      </c>
      <c r="E36" s="132">
        <f t="shared" si="1"/>
        <v>0</v>
      </c>
    </row>
    <row r="37" spans="1:5" ht="24" customHeight="1">
      <c r="A37" s="143">
        <v>11</v>
      </c>
      <c r="B37" s="140" t="s">
        <v>29</v>
      </c>
      <c r="C37" s="134">
        <f>+działalnośćsatutowa!H38</f>
        <v>0</v>
      </c>
      <c r="D37" s="129">
        <f>+działalnośćgospodarcza!H33</f>
        <v>0</v>
      </c>
      <c r="E37" s="132">
        <f t="shared" si="1"/>
        <v>0</v>
      </c>
    </row>
    <row r="38" spans="1:5" ht="24" customHeight="1">
      <c r="A38" s="143">
        <v>12</v>
      </c>
      <c r="B38" s="140" t="s">
        <v>30</v>
      </c>
      <c r="C38" s="134">
        <f>+działalnośćsatutowa!H39</f>
        <v>0</v>
      </c>
      <c r="D38" s="129">
        <f>+działalnośćgospodarcza!H34</f>
        <v>0</v>
      </c>
      <c r="E38" s="132">
        <f t="shared" si="1"/>
        <v>0</v>
      </c>
    </row>
    <row r="39" spans="1:5" ht="24" customHeight="1">
      <c r="A39" s="143">
        <v>13</v>
      </c>
      <c r="B39" s="140" t="s">
        <v>70</v>
      </c>
      <c r="C39" s="134">
        <f>+działalnośćsatutowa!H40</f>
        <v>0</v>
      </c>
      <c r="D39" s="129">
        <f>+działalnośćgospodarcza!H35</f>
        <v>0</v>
      </c>
      <c r="E39" s="132">
        <f t="shared" si="1"/>
        <v>0</v>
      </c>
    </row>
    <row r="40" spans="1:5" ht="24" customHeight="1">
      <c r="A40" s="143">
        <v>14</v>
      </c>
      <c r="B40" s="20" t="s">
        <v>31</v>
      </c>
      <c r="C40" s="134">
        <f>+działalnośćsatutowa!H41</f>
        <v>0</v>
      </c>
      <c r="D40" s="129">
        <f>+działalnośćgospodarcza!H36</f>
        <v>0</v>
      </c>
      <c r="E40" s="132">
        <f t="shared" si="1"/>
        <v>0</v>
      </c>
    </row>
    <row r="41" spans="1:5" ht="24" customHeight="1">
      <c r="A41" s="143">
        <v>15</v>
      </c>
      <c r="B41" s="20" t="s">
        <v>55</v>
      </c>
      <c r="C41" s="134">
        <f>+działalnośćsatutowa!H42</f>
        <v>0</v>
      </c>
      <c r="D41" s="129">
        <f>+działalnośćgospodarcza!H37</f>
        <v>0</v>
      </c>
      <c r="E41" s="132">
        <f t="shared" si="1"/>
        <v>0</v>
      </c>
    </row>
    <row r="42" spans="1:5" ht="24" customHeight="1">
      <c r="A42" s="143">
        <v>16</v>
      </c>
      <c r="B42" s="140" t="s">
        <v>56</v>
      </c>
      <c r="C42" s="134">
        <f>+działalnośćsatutowa!H43</f>
        <v>0</v>
      </c>
      <c r="D42" s="129">
        <f>+działalnośćgospodarcza!H38</f>
        <v>0</v>
      </c>
      <c r="E42" s="132">
        <f t="shared" si="1"/>
        <v>0</v>
      </c>
    </row>
    <row r="43" spans="1:5" ht="24" customHeight="1">
      <c r="A43" s="143">
        <v>17</v>
      </c>
      <c r="B43" s="140" t="s">
        <v>57</v>
      </c>
      <c r="C43" s="134">
        <f>+działalnośćsatutowa!H44</f>
        <v>0</v>
      </c>
      <c r="D43" s="129">
        <f>+działalnośćgospodarcza!H39</f>
        <v>0</v>
      </c>
      <c r="E43" s="132">
        <f t="shared" si="1"/>
        <v>0</v>
      </c>
    </row>
    <row r="44" spans="1:5" ht="24" customHeight="1">
      <c r="A44" s="143">
        <v>18</v>
      </c>
      <c r="B44" s="140" t="s">
        <v>58</v>
      </c>
      <c r="C44" s="134">
        <f>+działalnośćsatutowa!H45</f>
        <v>0</v>
      </c>
      <c r="D44" s="129">
        <f>+działalnośćgospodarcza!H40</f>
        <v>0</v>
      </c>
      <c r="E44" s="132">
        <f t="shared" si="1"/>
        <v>0</v>
      </c>
    </row>
    <row r="45" spans="1:5" ht="24" customHeight="1">
      <c r="A45" s="143">
        <v>19</v>
      </c>
      <c r="B45" s="140" t="s">
        <v>59</v>
      </c>
      <c r="C45" s="134">
        <f>+działalnośćsatutowa!H46</f>
        <v>0</v>
      </c>
      <c r="D45" s="129">
        <f>+działalnośćgospodarcza!H41</f>
        <v>0</v>
      </c>
      <c r="E45" s="132">
        <f t="shared" si="1"/>
        <v>0</v>
      </c>
    </row>
    <row r="46" spans="1:5" ht="24" customHeight="1">
      <c r="A46" s="143">
        <v>20</v>
      </c>
      <c r="B46" s="140" t="s">
        <v>71</v>
      </c>
      <c r="C46" s="134">
        <f>+działalnośćsatutowa!H47</f>
        <v>0</v>
      </c>
      <c r="D46" s="129">
        <f>+działalnośćgospodarcza!H42</f>
        <v>0</v>
      </c>
      <c r="E46" s="132">
        <f t="shared" si="1"/>
        <v>0</v>
      </c>
    </row>
    <row r="47" spans="1:5" ht="24" customHeight="1">
      <c r="A47" s="143">
        <v>21</v>
      </c>
      <c r="B47" s="140" t="s">
        <v>32</v>
      </c>
      <c r="C47" s="134">
        <f>+działalnośćsatutowa!H48</f>
        <v>0</v>
      </c>
      <c r="D47" s="130"/>
      <c r="E47" s="132">
        <f t="shared" si="1"/>
        <v>0</v>
      </c>
    </row>
    <row r="48" spans="1:5" ht="24" customHeight="1">
      <c r="A48" s="143">
        <v>22</v>
      </c>
      <c r="B48" s="140" t="s">
        <v>33</v>
      </c>
      <c r="C48" s="134">
        <f>+działalnośćsatutowa!H49</f>
        <v>0</v>
      </c>
      <c r="D48" s="129">
        <f>+działalnośćgospodarcza!H44</f>
        <v>0</v>
      </c>
      <c r="E48" s="132">
        <f t="shared" si="1"/>
        <v>0</v>
      </c>
    </row>
    <row r="49" spans="1:5" ht="24" customHeight="1">
      <c r="A49" s="143">
        <v>23</v>
      </c>
      <c r="B49" s="140" t="s">
        <v>34</v>
      </c>
      <c r="C49" s="134">
        <f>+działalnośćsatutowa!H50</f>
        <v>0</v>
      </c>
      <c r="D49" s="129">
        <f>+działalnośćgospodarcza!H45</f>
        <v>0</v>
      </c>
      <c r="E49" s="132">
        <f t="shared" si="1"/>
        <v>0</v>
      </c>
    </row>
    <row r="50" spans="1:5" ht="24" customHeight="1">
      <c r="A50" s="143">
        <v>24</v>
      </c>
      <c r="B50" s="140" t="s">
        <v>35</v>
      </c>
      <c r="C50" s="134">
        <f>+działalnośćsatutowa!H51</f>
        <v>0</v>
      </c>
      <c r="D50" s="129">
        <f>+działalnośćgospodarcza!H46</f>
        <v>0</v>
      </c>
      <c r="E50" s="132">
        <f t="shared" si="1"/>
        <v>0</v>
      </c>
    </row>
    <row r="51" spans="1:5" ht="24" customHeight="1">
      <c r="A51" s="143">
        <v>25</v>
      </c>
      <c r="B51" s="140" t="s">
        <v>60</v>
      </c>
      <c r="C51" s="134">
        <f>+działalnośćsatutowa!H52</f>
        <v>0</v>
      </c>
      <c r="D51" s="130"/>
      <c r="E51" s="132">
        <f t="shared" si="1"/>
        <v>0</v>
      </c>
    </row>
    <row r="52" spans="1:5" ht="24" customHeight="1">
      <c r="A52" s="143">
        <v>26</v>
      </c>
      <c r="B52" s="140" t="s">
        <v>61</v>
      </c>
      <c r="C52" s="134">
        <f>+działalnośćsatutowa!H53</f>
        <v>0</v>
      </c>
      <c r="D52" s="130"/>
      <c r="E52" s="132">
        <f t="shared" si="1"/>
        <v>0</v>
      </c>
    </row>
    <row r="53" spans="1:5" ht="24" customHeight="1">
      <c r="A53" s="143">
        <v>27</v>
      </c>
      <c r="B53" s="140" t="s">
        <v>62</v>
      </c>
      <c r="C53" s="134">
        <f>+działalnośćsatutowa!H54</f>
        <v>0</v>
      </c>
      <c r="D53" s="129">
        <f>+działalnośćgospodarcza!H49</f>
        <v>0</v>
      </c>
      <c r="E53" s="132">
        <f t="shared" si="1"/>
        <v>0</v>
      </c>
    </row>
    <row r="54" spans="1:5" ht="24" customHeight="1">
      <c r="A54" s="143">
        <v>28</v>
      </c>
      <c r="B54" s="140" t="s">
        <v>63</v>
      </c>
      <c r="C54" s="134">
        <f>+działalnośćsatutowa!H55</f>
        <v>0</v>
      </c>
      <c r="D54" s="129">
        <f>+działalnośćgospodarcza!H50</f>
        <v>0</v>
      </c>
      <c r="E54" s="132">
        <f t="shared" si="1"/>
        <v>0</v>
      </c>
    </row>
    <row r="55" spans="1:5" ht="24" customHeight="1">
      <c r="A55" s="143">
        <v>29</v>
      </c>
      <c r="B55" s="140" t="s">
        <v>64</v>
      </c>
      <c r="C55" s="134">
        <f>+działalnośćsatutowa!H56</f>
        <v>0</v>
      </c>
      <c r="D55" s="129">
        <f>+działalnośćgospodarcza!H51</f>
        <v>0</v>
      </c>
      <c r="E55" s="132">
        <f t="shared" si="1"/>
        <v>0</v>
      </c>
    </row>
    <row r="56" spans="1:5" ht="24" customHeight="1">
      <c r="A56" s="143">
        <v>30</v>
      </c>
      <c r="B56" s="140" t="s">
        <v>72</v>
      </c>
      <c r="C56" s="134">
        <f>+działalnośćsatutowa!H57</f>
        <v>0</v>
      </c>
      <c r="D56" s="129">
        <f>+działalnośćgospodarcza!H52</f>
        <v>0</v>
      </c>
      <c r="E56" s="132">
        <f t="shared" si="1"/>
        <v>0</v>
      </c>
    </row>
    <row r="57" spans="1:5" ht="24" customHeight="1">
      <c r="A57" s="143">
        <v>31</v>
      </c>
      <c r="B57" s="140" t="s">
        <v>65</v>
      </c>
      <c r="C57" s="134">
        <f>+działalnośćsatutowa!H58</f>
        <v>0</v>
      </c>
      <c r="D57" s="129">
        <f>+działalnośćgospodarcza!H53</f>
        <v>0</v>
      </c>
      <c r="E57" s="132">
        <f t="shared" si="1"/>
        <v>0</v>
      </c>
    </row>
    <row r="58" spans="1:5" ht="24" customHeight="1">
      <c r="A58" s="143">
        <v>32</v>
      </c>
      <c r="B58" s="20" t="s">
        <v>66</v>
      </c>
      <c r="C58" s="134">
        <f>+działalnośćsatutowa!H59</f>
        <v>0</v>
      </c>
      <c r="D58" s="129">
        <f>+działalnośćgospodarcza!H54</f>
        <v>0</v>
      </c>
      <c r="E58" s="132">
        <f t="shared" si="1"/>
        <v>0</v>
      </c>
    </row>
    <row r="59" spans="1:5" ht="24" customHeight="1">
      <c r="A59" s="143">
        <v>33</v>
      </c>
      <c r="B59" s="20" t="s">
        <v>36</v>
      </c>
      <c r="C59" s="134">
        <f>+działalnośćsatutowa!H60</f>
        <v>0</v>
      </c>
      <c r="D59" s="130"/>
      <c r="E59" s="132">
        <f t="shared" si="1"/>
        <v>0</v>
      </c>
    </row>
    <row r="60" spans="1:5" ht="24" customHeight="1">
      <c r="A60" s="143">
        <v>34</v>
      </c>
      <c r="B60" s="140" t="s">
        <v>67</v>
      </c>
      <c r="C60" s="134">
        <f>+działalnośćsatutowa!H61</f>
        <v>0</v>
      </c>
      <c r="D60" s="130"/>
      <c r="E60" s="132">
        <f t="shared" si="1"/>
        <v>0</v>
      </c>
    </row>
    <row r="61" spans="1:5" ht="24" customHeight="1">
      <c r="A61" s="143">
        <v>35</v>
      </c>
      <c r="B61" s="140" t="s">
        <v>28</v>
      </c>
      <c r="C61" s="134">
        <f>+działalnośćsatutowa!H62</f>
        <v>0</v>
      </c>
      <c r="D61" s="129">
        <f>+działalnośćgospodarcza!H57</f>
        <v>0</v>
      </c>
      <c r="E61" s="132">
        <f t="shared" si="1"/>
        <v>0</v>
      </c>
    </row>
    <row r="62" spans="1:5" ht="24" customHeight="1">
      <c r="A62" s="143">
        <v>36</v>
      </c>
      <c r="B62" s="21" t="s">
        <v>15</v>
      </c>
      <c r="C62" s="134">
        <f>+działalnośćsatutowa!H63</f>
        <v>0</v>
      </c>
      <c r="D62" s="129">
        <f>+działalnośćgospodarcza!H58</f>
        <v>0</v>
      </c>
      <c r="E62" s="132">
        <f t="shared" si="1"/>
        <v>0</v>
      </c>
    </row>
    <row r="63" spans="1:5" ht="21" customHeight="1" thickBot="1">
      <c r="A63" s="144">
        <v>37</v>
      </c>
      <c r="B63" s="22" t="s">
        <v>68</v>
      </c>
      <c r="C63" s="135">
        <f>+działalnośćsatutowa!H64</f>
        <v>0</v>
      </c>
      <c r="D63" s="136"/>
      <c r="E63" s="137">
        <f t="shared" si="1"/>
        <v>0</v>
      </c>
    </row>
    <row r="64" spans="1:5" ht="32.25" customHeight="1" thickBot="1">
      <c r="A64" s="145"/>
      <c r="B64" s="141" t="s">
        <v>11</v>
      </c>
      <c r="C64" s="138">
        <f>SUM(C27:C63)</f>
        <v>0</v>
      </c>
      <c r="D64" s="139">
        <f>SUM(D27:D63)</f>
        <v>0</v>
      </c>
      <c r="E64" s="138">
        <f>SUM(E27:E63)</f>
        <v>0</v>
      </c>
    </row>
    <row r="65" spans="1:5" ht="13.8" thickBot="1">
      <c r="A65" s="6"/>
      <c r="B65" s="7"/>
    </row>
    <row r="66" spans="1:5" ht="13.8" thickBot="1">
      <c r="A66" s="146"/>
      <c r="B66" s="99" t="s">
        <v>82</v>
      </c>
      <c r="C66" s="147">
        <f>C22-C64</f>
        <v>0</v>
      </c>
      <c r="D66" s="147">
        <f>D22-D64</f>
        <v>0</v>
      </c>
      <c r="E66" s="147">
        <f>E22-E64</f>
        <v>0</v>
      </c>
    </row>
    <row r="68" spans="1:5">
      <c r="B68" s="8" t="s">
        <v>22</v>
      </c>
      <c r="C68" s="9"/>
    </row>
    <row r="69" spans="1:5">
      <c r="B69" s="8"/>
    </row>
    <row r="70" spans="1:5">
      <c r="B70" s="10" t="s">
        <v>21</v>
      </c>
      <c r="C70" s="11" t="s">
        <v>1</v>
      </c>
      <c r="E70" s="10"/>
    </row>
  </sheetData>
  <sheetProtection algorithmName="SHA-512" hashValue="e6mOj7d8uP43RRs3WQfaIWgGt0ZX7r8efVf6IZlTd22r4fJhMvQz8DTVQI0bkpI2v3oFbxSNCKzle4p/T1qTMQ==" saltValue="0pvjGDrAcr/JtmCP4Jh5Cg==" spinCount="100000" sheet="1" objects="1" scenarios="1"/>
  <mergeCells count="1">
    <mergeCell ref="A2:E2"/>
  </mergeCells>
  <pageMargins left="0.23622047244094491" right="0.23622047244094491" top="0.23622047244094491" bottom="0.23622047244094491" header="0.31496062992125984" footer="0.31496062992125984"/>
  <pageSetup paperSize="9" scale="57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działalnośćsatutowa</vt:lpstr>
      <vt:lpstr>działalnośćgospodarcza</vt:lpstr>
      <vt:lpstr>preliminarzKoła</vt:lpstr>
      <vt:lpstr>działalnośćgospodarcza!Obszar_wydruku</vt:lpstr>
      <vt:lpstr>działalnośćsatutowa!Obszar_wydruku</vt:lpstr>
      <vt:lpstr>preliminarzKoła!Obszar_wydruku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Orłowska</dc:creator>
  <cp:lastModifiedBy>Marcin Popowski</cp:lastModifiedBy>
  <cp:lastPrinted>2023-10-19T16:47:03Z</cp:lastPrinted>
  <dcterms:created xsi:type="dcterms:W3CDTF">2022-10-18T04:35:11Z</dcterms:created>
  <dcterms:modified xsi:type="dcterms:W3CDTF">2023-10-19T16:55:18Z</dcterms:modified>
</cp:coreProperties>
</file>